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670" activeTab="0"/>
  </bookViews>
  <sheets>
    <sheet name="용도별" sheetId="1" r:id="rId1"/>
  </sheets>
  <definedNames>
    <definedName name="_xlnm.Print_Area" localSheetId="0">'용도별'!$A$1:$J$15</definedName>
  </definedNames>
  <calcPr fullCalcOnLoad="1"/>
</workbook>
</file>

<file path=xl/sharedStrings.xml><?xml version="1.0" encoding="utf-8"?>
<sst xmlns="http://schemas.openxmlformats.org/spreadsheetml/2006/main" count="25" uniqueCount="19">
  <si>
    <t>전년도말 현재액</t>
  </si>
  <si>
    <t>당해 연도말 현재액</t>
  </si>
  <si>
    <t>증</t>
  </si>
  <si>
    <t>감</t>
  </si>
  <si>
    <t>(단위 : 원)</t>
  </si>
  <si>
    <t>합       계</t>
  </si>
  <si>
    <t>행정재산</t>
  </si>
  <si>
    <t>계</t>
  </si>
  <si>
    <t>공공용재산</t>
  </si>
  <si>
    <t>공 용 재 산</t>
  </si>
  <si>
    <t>기업용재산</t>
  </si>
  <si>
    <t>보 존 재 산</t>
  </si>
  <si>
    <t>일 반 재 산</t>
  </si>
  <si>
    <t>ⅴ. 공유재산 증감 및 현재액 보고서</t>
  </si>
  <si>
    <t>1. 용도별 현황</t>
  </si>
  <si>
    <t xml:space="preserve">     
           구 분
 용도별
</t>
  </si>
  <si>
    <t>당해연도 중 증감액</t>
  </si>
  <si>
    <t>수   량</t>
  </si>
  <si>
    <t>가   격</t>
  </si>
</sst>
</file>

<file path=xl/styles.xml><?xml version="1.0" encoding="utf-8"?>
<styleSheet xmlns="http://schemas.openxmlformats.org/spreadsheetml/2006/main">
  <numFmts count="2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  <numFmt numFmtId="178" formatCode="#,##0.00_ "/>
    <numFmt numFmtId="179" formatCode="#,##0.0_);[Red]\(#,##0.0\)"/>
    <numFmt numFmtId="180" formatCode="#,##0_ "/>
    <numFmt numFmtId="181" formatCode="#,##0.0_ "/>
    <numFmt numFmtId="182" formatCode="#,##0.000_);[Red]\(#,##0.000\)"/>
    <numFmt numFmtId="183" formatCode="#,##0.0000_);[Red]\(#,##0.0000\)"/>
    <numFmt numFmtId="184" formatCode="0_);[Red]\(0\)"/>
    <numFmt numFmtId="185" formatCode="0.0_);[Red]\(0.0\)"/>
    <numFmt numFmtId="186" formatCode="#,##0.000_ "/>
  </numFmts>
  <fonts count="29">
    <font>
      <sz val="11"/>
      <name val="돋움"/>
      <family val="3"/>
    </font>
    <font>
      <sz val="8"/>
      <name val="돋움"/>
      <family val="3"/>
    </font>
    <font>
      <sz val="16"/>
      <name val="돋움"/>
      <family val="3"/>
    </font>
    <font>
      <sz val="9"/>
      <name val="굴림체"/>
      <family val="3"/>
    </font>
    <font>
      <b/>
      <sz val="20"/>
      <name val="돋움"/>
      <family val="3"/>
    </font>
    <font>
      <b/>
      <sz val="16"/>
      <name val="굴림체"/>
      <family val="3"/>
    </font>
    <font>
      <sz val="14"/>
      <name val="굴림체"/>
      <family val="3"/>
    </font>
    <font>
      <sz val="11"/>
      <name val="굴림체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돋움"/>
      <family val="3"/>
    </font>
    <font>
      <b/>
      <sz val="9"/>
      <name val="돋움"/>
      <family val="3"/>
    </font>
    <font>
      <sz val="6"/>
      <name val="돋움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hair"/>
    </border>
    <border diagonalDown="1">
      <left style="thin"/>
      <right style="thin"/>
      <top style="medium"/>
      <bottom style="thin"/>
      <diagonal style="hair"/>
    </border>
    <border diagonalDown="1">
      <left style="medium"/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6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62">
      <alignment/>
      <protection/>
    </xf>
    <xf numFmtId="0" fontId="4" fillId="0" borderId="0" xfId="62" applyFont="1">
      <alignment/>
      <protection/>
    </xf>
    <xf numFmtId="0" fontId="2" fillId="0" borderId="0" xfId="62" applyFont="1">
      <alignment/>
      <protection/>
    </xf>
    <xf numFmtId="0" fontId="5" fillId="0" borderId="0" xfId="62" applyFont="1" applyAlignment="1">
      <alignment horizontal="left" vertical="top"/>
      <protection/>
    </xf>
    <xf numFmtId="0" fontId="6" fillId="0" borderId="0" xfId="62" applyFont="1" applyAlignment="1">
      <alignment horizontal="left"/>
      <protection/>
    </xf>
    <xf numFmtId="0" fontId="7" fillId="0" borderId="0" xfId="62" applyFont="1">
      <alignment/>
      <protection/>
    </xf>
    <xf numFmtId="0" fontId="0" fillId="0" borderId="0" xfId="62" applyAlignment="1">
      <alignment horizontal="right" vertical="center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 shrinkToFit="1"/>
      <protection/>
    </xf>
    <xf numFmtId="0" fontId="0" fillId="24" borderId="0" xfId="62" applyFill="1">
      <alignment/>
      <protection/>
    </xf>
    <xf numFmtId="0" fontId="0" fillId="24" borderId="0" xfId="0" applyFill="1" applyAlignment="1">
      <alignment vertical="center"/>
    </xf>
    <xf numFmtId="177" fontId="0" fillId="24" borderId="0" xfId="0" applyNumberForma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24" borderId="0" xfId="62" applyFont="1" applyFill="1">
      <alignment/>
      <protection/>
    </xf>
    <xf numFmtId="177" fontId="1" fillId="24" borderId="0" xfId="62" applyNumberFormat="1" applyFont="1" applyFill="1">
      <alignment/>
      <protection/>
    </xf>
    <xf numFmtId="176" fontId="1" fillId="0" borderId="0" xfId="0" applyNumberFormat="1" applyFont="1" applyFill="1" applyAlignment="1">
      <alignment vertical="center"/>
    </xf>
    <xf numFmtId="177" fontId="26" fillId="0" borderId="0" xfId="0" applyNumberFormat="1" applyFont="1" applyFill="1" applyAlignment="1">
      <alignment vertical="center"/>
    </xf>
    <xf numFmtId="0" fontId="26" fillId="0" borderId="0" xfId="62" applyFont="1">
      <alignment/>
      <protection/>
    </xf>
    <xf numFmtId="0" fontId="27" fillId="0" borderId="0" xfId="62" applyFont="1">
      <alignment/>
      <protection/>
    </xf>
    <xf numFmtId="176" fontId="26" fillId="0" borderId="0" xfId="62" applyNumberFormat="1" applyFont="1">
      <alignment/>
      <protection/>
    </xf>
    <xf numFmtId="0" fontId="1" fillId="0" borderId="0" xfId="0" applyFont="1" applyFill="1" applyAlignment="1">
      <alignment vertical="center"/>
    </xf>
    <xf numFmtId="177" fontId="1" fillId="0" borderId="0" xfId="62" applyNumberFormat="1" applyFont="1">
      <alignment/>
      <protection/>
    </xf>
    <xf numFmtId="0" fontId="3" fillId="24" borderId="10" xfId="62" applyFont="1" applyFill="1" applyBorder="1" applyAlignment="1">
      <alignment horizontal="center" vertical="center"/>
      <protection/>
    </xf>
    <xf numFmtId="178" fontId="3" fillId="24" borderId="10" xfId="49" applyNumberFormat="1" applyFont="1" applyFill="1" applyBorder="1" applyAlignment="1">
      <alignment horizontal="right" vertical="center"/>
    </xf>
    <xf numFmtId="177" fontId="3" fillId="24" borderId="10" xfId="49" applyNumberFormat="1" applyFont="1" applyFill="1" applyBorder="1" applyAlignment="1">
      <alignment horizontal="right" vertical="center"/>
    </xf>
    <xf numFmtId="178" fontId="3" fillId="24" borderId="10" xfId="62" applyNumberFormat="1" applyFont="1" applyFill="1" applyBorder="1" applyAlignment="1">
      <alignment horizontal="right" vertical="center"/>
      <protection/>
    </xf>
    <xf numFmtId="178" fontId="3" fillId="24" borderId="12" xfId="49" applyNumberFormat="1" applyFont="1" applyFill="1" applyBorder="1" applyAlignment="1">
      <alignment horizontal="right" vertical="center"/>
    </xf>
    <xf numFmtId="177" fontId="3" fillId="24" borderId="12" xfId="49" applyNumberFormat="1" applyFont="1" applyFill="1" applyBorder="1" applyAlignment="1">
      <alignment horizontal="right" vertical="center"/>
    </xf>
    <xf numFmtId="178" fontId="3" fillId="24" borderId="12" xfId="62" applyNumberFormat="1" applyFont="1" applyFill="1" applyBorder="1" applyAlignment="1">
      <alignment horizontal="right" vertical="center"/>
      <protection/>
    </xf>
    <xf numFmtId="176" fontId="3" fillId="24" borderId="10" xfId="49" applyNumberFormat="1" applyFont="1" applyFill="1" applyBorder="1" applyAlignment="1">
      <alignment horizontal="right" vertical="center"/>
    </xf>
    <xf numFmtId="177" fontId="3" fillId="24" borderId="10" xfId="62" applyNumberFormat="1" applyFont="1" applyFill="1" applyBorder="1" applyAlignment="1">
      <alignment horizontal="right" vertical="center"/>
      <protection/>
    </xf>
    <xf numFmtId="177" fontId="3" fillId="24" borderId="11" xfId="62" applyNumberFormat="1" applyFont="1" applyFill="1" applyBorder="1" applyAlignment="1">
      <alignment horizontal="right" vertical="center"/>
      <protection/>
    </xf>
    <xf numFmtId="177" fontId="3" fillId="24" borderId="13" xfId="62" applyNumberFormat="1" applyFont="1" applyFill="1" applyBorder="1" applyAlignment="1">
      <alignment horizontal="right" vertical="center"/>
      <protection/>
    </xf>
    <xf numFmtId="177" fontId="3" fillId="24" borderId="11" xfId="49" applyNumberFormat="1" applyFont="1" applyFill="1" applyBorder="1" applyAlignment="1">
      <alignment horizontal="right" vertical="center"/>
    </xf>
    <xf numFmtId="177" fontId="3" fillId="24" borderId="0" xfId="0" applyNumberFormat="1" applyFont="1" applyFill="1" applyBorder="1" applyAlignment="1">
      <alignment vertical="center"/>
    </xf>
    <xf numFmtId="176" fontId="3" fillId="24" borderId="0" xfId="62" applyNumberFormat="1" applyFont="1" applyFill="1" applyBorder="1" applyAlignment="1">
      <alignment vertical="center"/>
      <protection/>
    </xf>
    <xf numFmtId="177" fontId="0" fillId="24" borderId="0" xfId="62" applyNumberFormat="1" applyFill="1">
      <alignment/>
      <protection/>
    </xf>
    <xf numFmtId="177" fontId="4" fillId="24" borderId="0" xfId="62" applyNumberFormat="1" applyFont="1" applyFill="1">
      <alignment/>
      <protection/>
    </xf>
    <xf numFmtId="0" fontId="4" fillId="24" borderId="0" xfId="62" applyFont="1" applyFill="1">
      <alignment/>
      <protection/>
    </xf>
    <xf numFmtId="177" fontId="2" fillId="24" borderId="0" xfId="62" applyNumberFormat="1" applyFont="1" applyFill="1">
      <alignment/>
      <protection/>
    </xf>
    <xf numFmtId="0" fontId="2" fillId="24" borderId="0" xfId="62" applyFont="1" applyFill="1">
      <alignment/>
      <protection/>
    </xf>
    <xf numFmtId="176" fontId="1" fillId="24" borderId="0" xfId="62" applyNumberFormat="1" applyFont="1" applyFill="1">
      <alignment/>
      <protection/>
    </xf>
    <xf numFmtId="177" fontId="1" fillId="24" borderId="0" xfId="0" applyNumberFormat="1" applyFont="1" applyFill="1" applyAlignment="1">
      <alignment vertical="center"/>
    </xf>
    <xf numFmtId="0" fontId="1" fillId="24" borderId="0" xfId="0" applyFont="1" applyFill="1" applyAlignment="1">
      <alignment vertical="center"/>
    </xf>
    <xf numFmtId="176" fontId="28" fillId="0" borderId="0" xfId="0" applyNumberFormat="1" applyFont="1" applyFill="1" applyAlignment="1">
      <alignment vertical="center"/>
    </xf>
    <xf numFmtId="180" fontId="3" fillId="24" borderId="10" xfId="62" applyNumberFormat="1" applyFont="1" applyFill="1" applyBorder="1" applyAlignment="1">
      <alignment horizontal="right" vertical="center"/>
      <protection/>
    </xf>
    <xf numFmtId="180" fontId="3" fillId="24" borderId="11" xfId="62" applyNumberFormat="1" applyFont="1" applyFill="1" applyBorder="1" applyAlignment="1">
      <alignment horizontal="right" vertical="center"/>
      <protection/>
    </xf>
    <xf numFmtId="0" fontId="7" fillId="0" borderId="14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3" fillId="24" borderId="16" xfId="62" applyFont="1" applyFill="1" applyBorder="1" applyAlignment="1">
      <alignment horizontal="center" vertical="center" textRotation="255" wrapText="1"/>
      <protection/>
    </xf>
    <xf numFmtId="0" fontId="3" fillId="24" borderId="17" xfId="62" applyFont="1" applyFill="1" applyBorder="1" applyAlignment="1">
      <alignment horizontal="center" vertical="center"/>
      <protection/>
    </xf>
    <xf numFmtId="0" fontId="3" fillId="24" borderId="12" xfId="62" applyFont="1" applyFill="1" applyBorder="1" applyAlignment="1">
      <alignment horizontal="center" vertical="center"/>
      <protection/>
    </xf>
    <xf numFmtId="0" fontId="7" fillId="0" borderId="18" xfId="62" applyFont="1" applyBorder="1" applyAlignment="1">
      <alignment horizontal="left" vertical="top" wrapText="1" shrinkToFit="1"/>
      <protection/>
    </xf>
    <xf numFmtId="0" fontId="7" fillId="0" borderId="19" xfId="62" applyFont="1" applyBorder="1" applyAlignment="1">
      <alignment horizontal="left" vertical="top" shrinkToFit="1"/>
      <protection/>
    </xf>
    <xf numFmtId="0" fontId="7" fillId="0" borderId="20" xfId="62" applyFont="1" applyBorder="1" applyAlignment="1">
      <alignment horizontal="left" vertical="top" shrinkToFit="1"/>
      <protection/>
    </xf>
    <xf numFmtId="0" fontId="7" fillId="0" borderId="21" xfId="62" applyFont="1" applyBorder="1" applyAlignment="1">
      <alignment horizontal="left" vertical="top" shrinkToFit="1"/>
      <protection/>
    </xf>
    <xf numFmtId="0" fontId="7" fillId="0" borderId="14" xfId="62" applyFont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3" fillId="24" borderId="16" xfId="62" applyFont="1" applyFill="1" applyBorder="1" applyAlignment="1">
      <alignment horizontal="center" vertical="center"/>
      <protection/>
    </xf>
    <xf numFmtId="0" fontId="3" fillId="24" borderId="10" xfId="62" applyFont="1" applyFill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O24"/>
  <sheetViews>
    <sheetView tabSelected="1" zoomScalePageLayoutView="0" workbookViewId="0" topLeftCell="A1">
      <selection activeCell="G4" sqref="G4"/>
    </sheetView>
  </sheetViews>
  <sheetFormatPr defaultColWidth="8.88671875" defaultRowHeight="13.5"/>
  <cols>
    <col min="1" max="1" width="6.6640625" style="1" customWidth="1"/>
    <col min="2" max="2" width="11.3359375" style="1" customWidth="1"/>
    <col min="3" max="3" width="11.10546875" style="2" customWidth="1"/>
    <col min="4" max="4" width="13.10546875" style="3" customWidth="1"/>
    <col min="5" max="5" width="11.10546875" style="2" customWidth="1"/>
    <col min="6" max="6" width="13.10546875" style="3" customWidth="1"/>
    <col min="7" max="7" width="11.10546875" style="2" customWidth="1"/>
    <col min="8" max="8" width="13.10546875" style="3" customWidth="1"/>
    <col min="9" max="9" width="11.10546875" style="2" customWidth="1"/>
    <col min="10" max="10" width="13.10546875" style="3" customWidth="1"/>
    <col min="11" max="11" width="11.3359375" style="22" customWidth="1"/>
    <col min="12" max="12" width="15.77734375" style="17" customWidth="1"/>
    <col min="13" max="13" width="8.88671875" style="17" customWidth="1"/>
    <col min="14" max="14" width="14.6640625" style="17" customWidth="1"/>
    <col min="15" max="15" width="8.88671875" style="17" customWidth="1"/>
    <col min="16" max="16384" width="8.88671875" style="16" customWidth="1"/>
  </cols>
  <sheetData>
    <row r="1" spans="1:12" s="15" customFormat="1" ht="7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23"/>
      <c r="L1" s="42"/>
    </row>
    <row r="2" spans="1:12" s="44" customFormat="1" ht="24" customHeight="1">
      <c r="A2" s="5" t="s">
        <v>13</v>
      </c>
      <c r="B2" s="5"/>
      <c r="C2" s="5"/>
      <c r="D2" s="5"/>
      <c r="E2" s="5"/>
      <c r="F2" s="5"/>
      <c r="G2" s="5"/>
      <c r="H2" s="5"/>
      <c r="I2" s="5"/>
      <c r="J2" s="5"/>
      <c r="K2" s="24"/>
      <c r="L2" s="43"/>
    </row>
    <row r="3" spans="1:12" s="46" customFormat="1" ht="21" customHeight="1">
      <c r="A3" s="6"/>
      <c r="B3" s="6"/>
      <c r="C3" s="6"/>
      <c r="D3" s="6"/>
      <c r="E3" s="6"/>
      <c r="F3" s="6"/>
      <c r="G3" s="6"/>
      <c r="H3" s="6"/>
      <c r="I3" s="6"/>
      <c r="J3" s="6"/>
      <c r="K3" s="23"/>
      <c r="L3" s="45"/>
    </row>
    <row r="4" spans="1:12" s="46" customFormat="1" ht="21" customHeight="1">
      <c r="A4" s="6" t="s">
        <v>14</v>
      </c>
      <c r="B4" s="6"/>
      <c r="C4" s="6"/>
      <c r="D4" s="6"/>
      <c r="E4" s="6"/>
      <c r="F4" s="6"/>
      <c r="G4" s="6"/>
      <c r="H4" s="6"/>
      <c r="I4" s="6"/>
      <c r="J4" s="6"/>
      <c r="K4" s="23"/>
      <c r="L4" s="45"/>
    </row>
    <row r="5" spans="1:12" s="15" customFormat="1" ht="16.5" customHeight="1" thickBot="1">
      <c r="A5" s="7"/>
      <c r="B5" s="8"/>
      <c r="C5" s="8"/>
      <c r="D5" s="8"/>
      <c r="E5" s="8"/>
      <c r="F5" s="8"/>
      <c r="G5" s="9"/>
      <c r="H5" s="9"/>
      <c r="I5" s="4"/>
      <c r="J5" s="10" t="s">
        <v>4</v>
      </c>
      <c r="K5" s="23"/>
      <c r="L5" s="42"/>
    </row>
    <row r="6" spans="1:12" s="15" customFormat="1" ht="27" customHeight="1">
      <c r="A6" s="60" t="s">
        <v>15</v>
      </c>
      <c r="B6" s="61"/>
      <c r="C6" s="64" t="s">
        <v>0</v>
      </c>
      <c r="D6" s="64"/>
      <c r="E6" s="53" t="s">
        <v>16</v>
      </c>
      <c r="F6" s="53"/>
      <c r="G6" s="53"/>
      <c r="H6" s="53"/>
      <c r="I6" s="53" t="s">
        <v>1</v>
      </c>
      <c r="J6" s="54"/>
      <c r="K6" s="23"/>
      <c r="L6" s="42"/>
    </row>
    <row r="7" spans="1:12" s="15" customFormat="1" ht="23.25" customHeight="1">
      <c r="A7" s="62"/>
      <c r="B7" s="63"/>
      <c r="C7" s="65"/>
      <c r="D7" s="65"/>
      <c r="E7" s="55" t="s">
        <v>2</v>
      </c>
      <c r="F7" s="55"/>
      <c r="G7" s="55" t="s">
        <v>3</v>
      </c>
      <c r="H7" s="55"/>
      <c r="I7" s="55"/>
      <c r="J7" s="56"/>
      <c r="K7" s="23"/>
      <c r="L7" s="42"/>
    </row>
    <row r="8" spans="1:12" s="15" customFormat="1" ht="30" customHeight="1">
      <c r="A8" s="62"/>
      <c r="B8" s="63"/>
      <c r="C8" s="14" t="s">
        <v>17</v>
      </c>
      <c r="D8" s="11" t="s">
        <v>18</v>
      </c>
      <c r="E8" s="12" t="s">
        <v>17</v>
      </c>
      <c r="F8" s="12" t="s">
        <v>18</v>
      </c>
      <c r="G8" s="12" t="s">
        <v>17</v>
      </c>
      <c r="H8" s="12" t="s">
        <v>18</v>
      </c>
      <c r="I8" s="12" t="s">
        <v>17</v>
      </c>
      <c r="J8" s="13" t="s">
        <v>18</v>
      </c>
      <c r="K8" s="23"/>
      <c r="L8" s="42"/>
    </row>
    <row r="9" spans="1:14" s="15" customFormat="1" ht="36" customHeight="1">
      <c r="A9" s="66" t="s">
        <v>5</v>
      </c>
      <c r="B9" s="67"/>
      <c r="C9" s="35">
        <f aca="true" t="shared" si="0" ref="C9:J9">C10+C15</f>
        <v>13146330.29</v>
      </c>
      <c r="D9" s="30">
        <f t="shared" si="0"/>
        <v>3005860173222</v>
      </c>
      <c r="E9" s="35">
        <f t="shared" si="0"/>
        <v>559006.19</v>
      </c>
      <c r="F9" s="30">
        <f t="shared" si="0"/>
        <v>117443393923</v>
      </c>
      <c r="G9" s="35">
        <f t="shared" si="0"/>
        <v>457227.43999999994</v>
      </c>
      <c r="H9" s="35">
        <f t="shared" si="0"/>
        <v>45191528495</v>
      </c>
      <c r="I9" s="35">
        <f t="shared" si="0"/>
        <v>13248109.04</v>
      </c>
      <c r="J9" s="39">
        <f t="shared" si="0"/>
        <v>3078112038650</v>
      </c>
      <c r="K9" s="27"/>
      <c r="L9" s="20"/>
      <c r="M9" s="47"/>
      <c r="N9" s="47"/>
    </row>
    <row r="10" spans="1:14" s="15" customFormat="1" ht="36" customHeight="1">
      <c r="A10" s="57" t="s">
        <v>6</v>
      </c>
      <c r="B10" s="28" t="s">
        <v>7</v>
      </c>
      <c r="C10" s="31">
        <f aca="true" t="shared" si="1" ref="C10:J10">SUM(C11:C14)</f>
        <v>12957097.799999999</v>
      </c>
      <c r="D10" s="36">
        <f t="shared" si="1"/>
        <v>2989609979265</v>
      </c>
      <c r="E10" s="31">
        <f t="shared" si="1"/>
        <v>557052.6599999999</v>
      </c>
      <c r="F10" s="51">
        <f t="shared" si="1"/>
        <v>114940845290</v>
      </c>
      <c r="G10" s="31">
        <f t="shared" si="1"/>
        <v>455354.13999999996</v>
      </c>
      <c r="H10" s="31">
        <f t="shared" si="1"/>
        <v>44754583105</v>
      </c>
      <c r="I10" s="31">
        <f t="shared" si="1"/>
        <v>13058796.319999998</v>
      </c>
      <c r="J10" s="52">
        <f t="shared" si="1"/>
        <v>3059796241450</v>
      </c>
      <c r="K10" s="27"/>
      <c r="L10" s="20"/>
      <c r="M10" s="47"/>
      <c r="N10" s="47"/>
    </row>
    <row r="11" spans="1:14" s="15" customFormat="1" ht="36" customHeight="1">
      <c r="A11" s="57"/>
      <c r="B11" s="28" t="s">
        <v>8</v>
      </c>
      <c r="C11" s="29">
        <v>8084057.06</v>
      </c>
      <c r="D11" s="30">
        <v>2570488849679</v>
      </c>
      <c r="E11" s="29">
        <v>448813.16</v>
      </c>
      <c r="F11" s="30">
        <v>108137276270</v>
      </c>
      <c r="G11" s="31">
        <v>40347.78</v>
      </c>
      <c r="H11" s="40">
        <v>17501590084</v>
      </c>
      <c r="I11" s="31">
        <f>C11+E11-G11</f>
        <v>8492522.44</v>
      </c>
      <c r="J11" s="37">
        <f>D11+F11-H11</f>
        <v>2661124535865</v>
      </c>
      <c r="K11" s="27"/>
      <c r="L11" s="20"/>
      <c r="M11" s="47"/>
      <c r="N11" s="47"/>
    </row>
    <row r="12" spans="1:14" s="15" customFormat="1" ht="36" customHeight="1">
      <c r="A12" s="57"/>
      <c r="B12" s="28" t="s">
        <v>9</v>
      </c>
      <c r="C12" s="29">
        <v>100552.92</v>
      </c>
      <c r="D12" s="30">
        <v>42534828357</v>
      </c>
      <c r="E12" s="29">
        <v>12387.3</v>
      </c>
      <c r="F12" s="30">
        <v>2089262720</v>
      </c>
      <c r="G12" s="31">
        <v>10125.7</v>
      </c>
      <c r="H12" s="36">
        <v>173810534</v>
      </c>
      <c r="I12" s="31">
        <f>C12+E12-G12</f>
        <v>102814.52</v>
      </c>
      <c r="J12" s="37">
        <v>44450280543</v>
      </c>
      <c r="K12" s="27"/>
      <c r="L12" s="20"/>
      <c r="M12" s="47"/>
      <c r="N12" s="47"/>
    </row>
    <row r="13" spans="1:14" s="15" customFormat="1" ht="36" customHeight="1">
      <c r="A13" s="57"/>
      <c r="B13" s="28" t="s">
        <v>10</v>
      </c>
      <c r="C13" s="29">
        <v>4762312.35</v>
      </c>
      <c r="D13" s="30">
        <v>372523731802</v>
      </c>
      <c r="E13" s="29">
        <v>95852.2</v>
      </c>
      <c r="F13" s="30">
        <v>4714306300</v>
      </c>
      <c r="G13" s="41">
        <v>404880.66</v>
      </c>
      <c r="H13" s="36">
        <v>27079182487</v>
      </c>
      <c r="I13" s="31">
        <f>C13+E13-G13</f>
        <v>4453283.89</v>
      </c>
      <c r="J13" s="37">
        <v>350158855615</v>
      </c>
      <c r="K13" s="27"/>
      <c r="L13" s="20"/>
      <c r="M13" s="47"/>
      <c r="N13" s="47"/>
    </row>
    <row r="14" spans="1:14" s="15" customFormat="1" ht="36" customHeight="1">
      <c r="A14" s="57"/>
      <c r="B14" s="28" t="s">
        <v>11</v>
      </c>
      <c r="C14" s="29">
        <v>10175.47</v>
      </c>
      <c r="D14" s="30">
        <v>4062569427</v>
      </c>
      <c r="E14" s="29">
        <v>0</v>
      </c>
      <c r="F14" s="30">
        <v>0</v>
      </c>
      <c r="G14" s="29">
        <v>0</v>
      </c>
      <c r="H14" s="30">
        <v>0</v>
      </c>
      <c r="I14" s="31">
        <f>C14+E14-G14</f>
        <v>10175.47</v>
      </c>
      <c r="J14" s="37">
        <v>4062569427</v>
      </c>
      <c r="K14" s="27"/>
      <c r="L14" s="20"/>
      <c r="M14" s="47"/>
      <c r="N14" s="47"/>
    </row>
    <row r="15" spans="1:14" s="15" customFormat="1" ht="36" customHeight="1" thickBot="1">
      <c r="A15" s="58" t="s">
        <v>12</v>
      </c>
      <c r="B15" s="59"/>
      <c r="C15" s="32">
        <v>189232.49</v>
      </c>
      <c r="D15" s="33">
        <v>16250193957</v>
      </c>
      <c r="E15" s="32">
        <v>1953.53</v>
      </c>
      <c r="F15" s="33">
        <v>2502548633</v>
      </c>
      <c r="G15" s="32">
        <v>1873.3</v>
      </c>
      <c r="H15" s="33">
        <v>436945390</v>
      </c>
      <c r="I15" s="34">
        <v>189312.72</v>
      </c>
      <c r="J15" s="38">
        <v>18315797200</v>
      </c>
      <c r="K15" s="27"/>
      <c r="L15" s="20"/>
      <c r="M15" s="47"/>
      <c r="N15" s="47"/>
    </row>
    <row r="16" spans="11:14" s="15" customFormat="1" ht="13.5">
      <c r="K16" s="25"/>
      <c r="L16" s="20"/>
      <c r="M16" s="19"/>
      <c r="N16" s="47"/>
    </row>
    <row r="17" spans="1:15" s="49" customFormat="1" ht="10.5">
      <c r="A17" s="26"/>
      <c r="B17" s="26"/>
      <c r="C17" s="21"/>
      <c r="D17" s="18"/>
      <c r="E17" s="21"/>
      <c r="F17" s="18"/>
      <c r="G17" s="21"/>
      <c r="H17" s="18"/>
      <c r="I17" s="18"/>
      <c r="J17" s="18"/>
      <c r="K17" s="18"/>
      <c r="L17" s="48"/>
      <c r="M17" s="48"/>
      <c r="N17" s="48"/>
      <c r="O17" s="48"/>
    </row>
    <row r="18" spans="1:15" s="49" customFormat="1" ht="10.5">
      <c r="A18" s="26"/>
      <c r="B18" s="26"/>
      <c r="C18" s="21"/>
      <c r="D18" s="18"/>
      <c r="E18" s="21"/>
      <c r="F18" s="18"/>
      <c r="G18" s="21"/>
      <c r="H18" s="18"/>
      <c r="I18" s="18"/>
      <c r="J18" s="18"/>
      <c r="K18" s="18"/>
      <c r="L18" s="48"/>
      <c r="M18" s="48"/>
      <c r="N18" s="48"/>
      <c r="O18" s="48"/>
    </row>
    <row r="19" ht="13.5">
      <c r="E19" s="50"/>
    </row>
    <row r="20" spans="4:10" ht="13.5">
      <c r="D20" s="2"/>
      <c r="F20" s="2"/>
      <c r="H20" s="2"/>
      <c r="J20" s="2"/>
    </row>
    <row r="21" spans="3:10" ht="13.5">
      <c r="C21" s="21"/>
      <c r="D21" s="21"/>
      <c r="E21" s="21"/>
      <c r="F21" s="21"/>
      <c r="G21" s="21"/>
      <c r="H21" s="21"/>
      <c r="I21" s="21"/>
      <c r="J21" s="21"/>
    </row>
    <row r="24" spans="4:10" ht="13.5">
      <c r="D24" s="2"/>
      <c r="F24" s="2"/>
      <c r="H24" s="2"/>
      <c r="J24" s="2"/>
    </row>
  </sheetData>
  <sheetProtection/>
  <mergeCells count="9">
    <mergeCell ref="A10:A14"/>
    <mergeCell ref="A15:B15"/>
    <mergeCell ref="A6:B8"/>
    <mergeCell ref="C6:D7"/>
    <mergeCell ref="A9:B9"/>
    <mergeCell ref="E6:H6"/>
    <mergeCell ref="I6:J7"/>
    <mergeCell ref="E7:F7"/>
    <mergeCell ref="G7:H7"/>
  </mergeCells>
  <printOptions/>
  <pageMargins left="0.65" right="0.6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목포시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사용자</cp:lastModifiedBy>
  <cp:lastPrinted>2011-04-26T05:50:06Z</cp:lastPrinted>
  <dcterms:created xsi:type="dcterms:W3CDTF">2009-05-15T14:57:03Z</dcterms:created>
  <dcterms:modified xsi:type="dcterms:W3CDTF">2011-07-22T01:28:54Z</dcterms:modified>
  <cp:category/>
  <cp:version/>
  <cp:contentType/>
  <cp:contentStatus/>
</cp:coreProperties>
</file>