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용도별" sheetId="1" r:id="rId1"/>
  </sheets>
  <definedNames>
    <definedName name="_xlnm.Print_Area" localSheetId="0">'용도별'!$A$1:$N$15</definedName>
  </definedNames>
  <calcPr fullCalcOnLoad="1"/>
</workbook>
</file>

<file path=xl/sharedStrings.xml><?xml version="1.0" encoding="utf-8"?>
<sst xmlns="http://schemas.openxmlformats.org/spreadsheetml/2006/main" count="29" uniqueCount="20">
  <si>
    <t>합     계</t>
  </si>
  <si>
    <t>(단위 : 원)</t>
  </si>
  <si>
    <t>행정재산</t>
  </si>
  <si>
    <t>계</t>
  </si>
  <si>
    <t>ⅴ. 공유재산 증감 및 현재액 보고서</t>
  </si>
  <si>
    <t>1. 용도별 현황</t>
  </si>
  <si>
    <t>공공용
재  산</t>
  </si>
  <si>
    <t>기업용
재  산</t>
  </si>
  <si>
    <t>보존용
재  산</t>
  </si>
  <si>
    <t>공  용
재  산</t>
  </si>
  <si>
    <t xml:space="preserve">     
    구 분
용도별
</t>
  </si>
  <si>
    <t>전년도말 현재액</t>
  </si>
  <si>
    <t>당해연도 중 증감액</t>
  </si>
  <si>
    <t>당해 연도말 현재액</t>
  </si>
  <si>
    <t>증</t>
  </si>
  <si>
    <t>감</t>
  </si>
  <si>
    <t>수</t>
  </si>
  <si>
    <t>면적</t>
  </si>
  <si>
    <t>가   격</t>
  </si>
  <si>
    <t>일반재산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</si>
</sst>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  <numFmt numFmtId="187" formatCode="_-* #,##0.0_-;\-* #,##0.0_-;_-* &quot;-&quot;_-;_-@_-"/>
    <numFmt numFmtId="188" formatCode="_-* #,##0.00_-;\-* #,##0.00_-;_-* &quot;-&quot;_-;_-@_-"/>
    <numFmt numFmtId="189" formatCode="0.00_);[Red]\(0.00\)"/>
  </numFmts>
  <fonts count="30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9"/>
      <name val="굴림체"/>
      <family val="3"/>
    </font>
    <font>
      <b/>
      <sz val="20"/>
      <name val="돋움"/>
      <family val="3"/>
    </font>
    <font>
      <b/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1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Font="1">
      <alignment/>
      <protection/>
    </xf>
    <xf numFmtId="0" fontId="6" fillId="0" borderId="0" xfId="62" applyFont="1" applyAlignment="1">
      <alignment horizontal="left" vertical="top"/>
      <protection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0" fillId="24" borderId="0" xfId="62" applyFill="1">
      <alignment/>
      <protection/>
    </xf>
    <xf numFmtId="0" fontId="0" fillId="24" borderId="0" xfId="0" applyFill="1" applyAlignment="1">
      <alignment vertical="center"/>
    </xf>
    <xf numFmtId="177" fontId="0" fillId="24" borderId="0" xfId="0" applyNumberFormat="1" applyFill="1" applyAlignment="1">
      <alignment vertical="center"/>
    </xf>
    <xf numFmtId="0" fontId="5" fillId="24" borderId="0" xfId="62" applyFont="1" applyFill="1">
      <alignment/>
      <protection/>
    </xf>
    <xf numFmtId="0" fontId="2" fillId="24" borderId="0" xfId="62" applyFont="1" applyFill="1">
      <alignment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3" fillId="24" borderId="0" xfId="62" applyFont="1" applyFill="1">
      <alignment/>
      <protection/>
    </xf>
    <xf numFmtId="177" fontId="0" fillId="0" borderId="0" xfId="62" applyNumberFormat="1">
      <alignment/>
      <protection/>
    </xf>
    <xf numFmtId="177" fontId="5" fillId="0" borderId="0" xfId="62" applyNumberFormat="1" applyFont="1">
      <alignment/>
      <protection/>
    </xf>
    <xf numFmtId="177" fontId="2" fillId="0" borderId="0" xfId="62" applyNumberFormat="1" applyFont="1">
      <alignment/>
      <protection/>
    </xf>
    <xf numFmtId="177" fontId="3" fillId="0" borderId="0" xfId="62" applyNumberFormat="1" applyFont="1">
      <alignment/>
      <protection/>
    </xf>
    <xf numFmtId="177" fontId="7" fillId="0" borderId="0" xfId="62" applyNumberFormat="1" applyFont="1" applyAlignment="1">
      <alignment horizontal="left"/>
      <protection/>
    </xf>
    <xf numFmtId="177" fontId="8" fillId="0" borderId="0" xfId="62" applyNumberFormat="1" applyFont="1">
      <alignment/>
      <protection/>
    </xf>
    <xf numFmtId="177" fontId="0" fillId="0" borderId="0" xfId="62" applyNumberFormat="1" applyAlignment="1">
      <alignment horizontal="right" vertical="center"/>
      <protection/>
    </xf>
    <xf numFmtId="0" fontId="4" fillId="24" borderId="10" xfId="62" applyFont="1" applyFill="1" applyBorder="1" applyAlignment="1">
      <alignment horizontal="center" vertical="center" wrapText="1"/>
      <protection/>
    </xf>
    <xf numFmtId="177" fontId="4" fillId="24" borderId="0" xfId="62" applyNumberFormat="1" applyFont="1" applyFill="1">
      <alignment/>
      <protection/>
    </xf>
    <xf numFmtId="0" fontId="4" fillId="24" borderId="0" xfId="62" applyFont="1" applyFill="1">
      <alignment/>
      <protection/>
    </xf>
    <xf numFmtId="176" fontId="4" fillId="24" borderId="0" xfId="62" applyNumberFormat="1" applyFont="1" applyFill="1">
      <alignment/>
      <protection/>
    </xf>
    <xf numFmtId="0" fontId="28" fillId="24" borderId="0" xfId="62" applyFont="1" applyFill="1">
      <alignment/>
      <protection/>
    </xf>
    <xf numFmtId="0" fontId="29" fillId="24" borderId="0" xfId="62" applyFont="1" applyFill="1">
      <alignment/>
      <protection/>
    </xf>
    <xf numFmtId="177" fontId="27" fillId="24" borderId="10" xfId="49" applyNumberFormat="1" applyFont="1" applyFill="1" applyBorder="1" applyAlignment="1">
      <alignment horizontal="right" vertical="center"/>
    </xf>
    <xf numFmtId="176" fontId="27" fillId="24" borderId="10" xfId="49" applyNumberFormat="1" applyFont="1" applyFill="1" applyBorder="1" applyAlignment="1">
      <alignment horizontal="right" vertical="center"/>
    </xf>
    <xf numFmtId="177" fontId="27" fillId="24" borderId="11" xfId="49" applyNumberFormat="1" applyFont="1" applyFill="1" applyBorder="1" applyAlignment="1">
      <alignment horizontal="right" vertical="center"/>
    </xf>
    <xf numFmtId="176" fontId="27" fillId="24" borderId="11" xfId="49" applyNumberFormat="1" applyFont="1" applyFill="1" applyBorder="1" applyAlignment="1">
      <alignment horizontal="right" vertical="center"/>
    </xf>
    <xf numFmtId="177" fontId="27" fillId="24" borderId="12" xfId="49" applyNumberFormat="1" applyFont="1" applyFill="1" applyBorder="1" applyAlignment="1">
      <alignment horizontal="right" vertical="center"/>
    </xf>
    <xf numFmtId="177" fontId="27" fillId="24" borderId="13" xfId="49" applyNumberFormat="1" applyFont="1" applyFill="1" applyBorder="1" applyAlignment="1">
      <alignment horizontal="right" vertical="center"/>
    </xf>
    <xf numFmtId="0" fontId="28" fillId="24" borderId="10" xfId="62" applyFont="1" applyFill="1" applyBorder="1" applyAlignment="1">
      <alignment horizontal="center" vertical="center" shrinkToFit="1"/>
      <protection/>
    </xf>
    <xf numFmtId="177" fontId="28" fillId="24" borderId="10" xfId="62" applyNumberFormat="1" applyFont="1" applyFill="1" applyBorder="1" applyAlignment="1">
      <alignment horizontal="center" vertical="center" wrapText="1"/>
      <protection/>
    </xf>
    <xf numFmtId="177" fontId="28" fillId="24" borderId="10" xfId="62" applyNumberFormat="1" applyFont="1" applyFill="1" applyBorder="1" applyAlignment="1">
      <alignment horizontal="center" vertical="center" shrinkToFit="1"/>
      <protection/>
    </xf>
    <xf numFmtId="177" fontId="28" fillId="24" borderId="12" xfId="62" applyNumberFormat="1" applyFont="1" applyFill="1" applyBorder="1" applyAlignment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textRotation="255" wrapText="1"/>
      <protection/>
    </xf>
    <xf numFmtId="0" fontId="4" fillId="24" borderId="15" xfId="62" applyFont="1" applyFill="1" applyBorder="1" applyAlignment="1">
      <alignment horizontal="center" vertical="center"/>
      <protection/>
    </xf>
    <xf numFmtId="0" fontId="4" fillId="24" borderId="11" xfId="62" applyFont="1" applyFill="1" applyBorder="1" applyAlignment="1">
      <alignment horizontal="center" vertical="center"/>
      <protection/>
    </xf>
    <xf numFmtId="0" fontId="28" fillId="24" borderId="16" xfId="62" applyFont="1" applyFill="1" applyBorder="1" applyAlignment="1">
      <alignment horizontal="left" vertical="top" wrapText="1" shrinkToFit="1"/>
      <protection/>
    </xf>
    <xf numFmtId="0" fontId="28" fillId="24" borderId="17" xfId="62" applyFont="1" applyFill="1" applyBorder="1" applyAlignment="1">
      <alignment horizontal="left" vertical="top" shrinkToFit="1"/>
      <protection/>
    </xf>
    <xf numFmtId="0" fontId="28" fillId="24" borderId="18" xfId="62" applyFont="1" applyFill="1" applyBorder="1" applyAlignment="1">
      <alignment horizontal="left" vertical="top" shrinkToFit="1"/>
      <protection/>
    </xf>
    <xf numFmtId="0" fontId="28" fillId="24" borderId="19" xfId="62" applyFont="1" applyFill="1" applyBorder="1" applyAlignment="1">
      <alignment horizontal="left" vertical="top" shrinkToFit="1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28" fillId="24" borderId="20" xfId="62" applyFont="1" applyFill="1" applyBorder="1" applyAlignment="1">
      <alignment horizontal="center" vertical="center" wrapText="1"/>
      <protection/>
    </xf>
    <xf numFmtId="0" fontId="28" fillId="24" borderId="10" xfId="62" applyFont="1" applyFill="1" applyBorder="1" applyAlignment="1">
      <alignment horizontal="center" vertical="center" wrapText="1"/>
      <protection/>
    </xf>
    <xf numFmtId="0" fontId="28" fillId="24" borderId="20" xfId="62" applyFont="1" applyFill="1" applyBorder="1" applyAlignment="1">
      <alignment horizontal="center" vertical="center"/>
      <protection/>
    </xf>
    <xf numFmtId="0" fontId="28" fillId="24" borderId="21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24" borderId="12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D16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2.6640625" style="1" customWidth="1"/>
    <col min="2" max="2" width="5.21484375" style="1" customWidth="1"/>
    <col min="3" max="3" width="7.3359375" style="1" customWidth="1"/>
    <col min="4" max="4" width="10.3359375" style="2" customWidth="1"/>
    <col min="5" max="5" width="12.88671875" style="3" customWidth="1"/>
    <col min="6" max="6" width="4.77734375" style="3" customWidth="1"/>
    <col min="7" max="7" width="11.21484375" style="2" bestFit="1" customWidth="1"/>
    <col min="8" max="8" width="11.6640625" style="3" customWidth="1"/>
    <col min="9" max="9" width="4.88671875" style="3" customWidth="1"/>
    <col min="10" max="10" width="8.3359375" style="2" customWidth="1"/>
    <col min="11" max="11" width="12.4453125" style="3" customWidth="1"/>
    <col min="12" max="12" width="7.6640625" style="3" customWidth="1"/>
    <col min="13" max="13" width="9.99609375" style="2" customWidth="1"/>
    <col min="14" max="14" width="12.99609375" style="3" customWidth="1"/>
    <col min="15" max="15" width="15.88671875" style="12" bestFit="1" customWidth="1"/>
    <col min="16" max="16" width="14.6640625" style="12" customWidth="1"/>
    <col min="17" max="17" width="8.88671875" style="12" customWidth="1"/>
    <col min="18" max="16384" width="8.88671875" style="11" customWidth="1"/>
  </cols>
  <sheetData>
    <row r="1" spans="1:14" s="10" customFormat="1" ht="7.5" customHeight="1">
      <c r="A1" s="4"/>
      <c r="B1" s="4"/>
      <c r="C1" s="4"/>
      <c r="D1" s="4"/>
      <c r="E1" s="18"/>
      <c r="F1" s="4"/>
      <c r="G1" s="4"/>
      <c r="H1" s="18"/>
      <c r="I1" s="18"/>
      <c r="J1" s="4"/>
      <c r="K1" s="18"/>
      <c r="L1" s="18"/>
      <c r="M1" s="4"/>
      <c r="N1" s="18"/>
    </row>
    <row r="2" spans="1:14" s="13" customFormat="1" ht="24" customHeight="1">
      <c r="A2" s="5" t="s">
        <v>4</v>
      </c>
      <c r="B2" s="5"/>
      <c r="C2" s="5"/>
      <c r="D2" s="5"/>
      <c r="E2" s="19"/>
      <c r="F2" s="5"/>
      <c r="G2" s="5"/>
      <c r="H2" s="19"/>
      <c r="I2" s="19"/>
      <c r="J2" s="5"/>
      <c r="K2" s="19"/>
      <c r="L2" s="19"/>
      <c r="M2" s="5"/>
      <c r="N2" s="19"/>
    </row>
    <row r="3" spans="1:14" s="14" customFormat="1" ht="21" customHeight="1">
      <c r="A3" s="6"/>
      <c r="B3" s="6"/>
      <c r="C3" s="6"/>
      <c r="D3" s="6"/>
      <c r="E3" s="20"/>
      <c r="F3" s="6"/>
      <c r="G3" s="6"/>
      <c r="H3" s="20"/>
      <c r="I3" s="20"/>
      <c r="J3" s="6"/>
      <c r="K3" s="20"/>
      <c r="L3" s="20"/>
      <c r="M3" s="6"/>
      <c r="N3" s="20"/>
    </row>
    <row r="4" spans="1:14" s="17" customFormat="1" ht="21" customHeight="1">
      <c r="A4" s="16" t="s">
        <v>5</v>
      </c>
      <c r="B4" s="16"/>
      <c r="C4" s="16"/>
      <c r="D4" s="16"/>
      <c r="E4" s="21"/>
      <c r="F4" s="16"/>
      <c r="G4" s="16"/>
      <c r="H4" s="21"/>
      <c r="I4" s="21"/>
      <c r="J4" s="16"/>
      <c r="K4" s="21"/>
      <c r="L4" s="21"/>
      <c r="M4" s="16"/>
      <c r="N4" s="21"/>
    </row>
    <row r="5" spans="1:14" s="10" customFormat="1" ht="16.5" customHeight="1">
      <c r="A5" s="7"/>
      <c r="B5" s="8"/>
      <c r="C5" s="8"/>
      <c r="D5" s="8"/>
      <c r="E5" s="22"/>
      <c r="F5" s="8"/>
      <c r="G5" s="8"/>
      <c r="H5" s="22"/>
      <c r="I5" s="22"/>
      <c r="J5" s="9"/>
      <c r="K5" s="23"/>
      <c r="L5" s="23"/>
      <c r="M5" s="4"/>
      <c r="N5" s="24" t="s">
        <v>1</v>
      </c>
    </row>
    <row r="6" spans="1:30" s="30" customFormat="1" ht="30" customHeight="1">
      <c r="A6" s="44" t="s">
        <v>10</v>
      </c>
      <c r="B6" s="45"/>
      <c r="C6" s="50" t="s">
        <v>11</v>
      </c>
      <c r="D6" s="50"/>
      <c r="E6" s="50"/>
      <c r="F6" s="52" t="s">
        <v>12</v>
      </c>
      <c r="G6" s="52"/>
      <c r="H6" s="52"/>
      <c r="I6" s="52"/>
      <c r="J6" s="52"/>
      <c r="K6" s="52"/>
      <c r="L6" s="52" t="s">
        <v>13</v>
      </c>
      <c r="M6" s="52"/>
      <c r="N6" s="53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30" customFormat="1" ht="30" customHeight="1">
      <c r="A7" s="46"/>
      <c r="B7" s="47"/>
      <c r="C7" s="51"/>
      <c r="D7" s="51"/>
      <c r="E7" s="51"/>
      <c r="F7" s="56" t="s">
        <v>14</v>
      </c>
      <c r="G7" s="56"/>
      <c r="H7" s="56"/>
      <c r="I7" s="56" t="s">
        <v>15</v>
      </c>
      <c r="J7" s="56"/>
      <c r="K7" s="56"/>
      <c r="L7" s="54"/>
      <c r="M7" s="54"/>
      <c r="N7" s="55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30" customFormat="1" ht="30" customHeight="1">
      <c r="A8" s="46"/>
      <c r="B8" s="47"/>
      <c r="C8" s="37" t="s">
        <v>16</v>
      </c>
      <c r="D8" s="37" t="s">
        <v>17</v>
      </c>
      <c r="E8" s="38" t="s">
        <v>18</v>
      </c>
      <c r="F8" s="37" t="s">
        <v>16</v>
      </c>
      <c r="G8" s="37" t="s">
        <v>17</v>
      </c>
      <c r="H8" s="38" t="s">
        <v>18</v>
      </c>
      <c r="I8" s="39" t="s">
        <v>16</v>
      </c>
      <c r="J8" s="37" t="s">
        <v>17</v>
      </c>
      <c r="K8" s="38" t="s">
        <v>18</v>
      </c>
      <c r="L8" s="39" t="s">
        <v>16</v>
      </c>
      <c r="M8" s="37" t="s">
        <v>17</v>
      </c>
      <c r="N8" s="40" t="s">
        <v>18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10" customFormat="1" ht="41.25" customHeight="1">
      <c r="A9" s="48" t="s">
        <v>0</v>
      </c>
      <c r="B9" s="49"/>
      <c r="C9" s="31">
        <v>1026953</v>
      </c>
      <c r="D9" s="32">
        <f>D10+D15</f>
        <v>12233090.040000001</v>
      </c>
      <c r="E9" s="31">
        <f aca="true" t="shared" si="0" ref="E9:N9">E10+E15</f>
        <v>3078112038650</v>
      </c>
      <c r="F9" s="31">
        <f t="shared" si="0"/>
        <v>4896</v>
      </c>
      <c r="G9" s="32">
        <f t="shared" si="0"/>
        <v>239607.87000000002</v>
      </c>
      <c r="H9" s="31">
        <f t="shared" si="0"/>
        <v>209501154079</v>
      </c>
      <c r="I9" s="31">
        <f t="shared" si="0"/>
        <v>179</v>
      </c>
      <c r="J9" s="32">
        <f t="shared" si="0"/>
        <v>98701.85999999999</v>
      </c>
      <c r="K9" s="31">
        <f t="shared" si="0"/>
        <v>50018199154</v>
      </c>
      <c r="L9" s="31">
        <f t="shared" si="0"/>
        <v>1031670</v>
      </c>
      <c r="M9" s="32">
        <f t="shared" si="0"/>
        <v>12373996.049999999</v>
      </c>
      <c r="N9" s="35">
        <f t="shared" si="0"/>
        <v>3237594993575</v>
      </c>
      <c r="O9" s="28"/>
      <c r="P9" s="28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10" customFormat="1" ht="41.25" customHeight="1">
      <c r="A10" s="41" t="s">
        <v>2</v>
      </c>
      <c r="B10" s="15" t="s">
        <v>3</v>
      </c>
      <c r="C10" s="31">
        <f>SUM(C11:C14)</f>
        <v>1025990</v>
      </c>
      <c r="D10" s="32">
        <f>SUM(D11:D14)</f>
        <v>12043777.32</v>
      </c>
      <c r="E10" s="31">
        <f aca="true" t="shared" si="1" ref="E10:K10">SUM(E11:E14)</f>
        <v>3059796241450</v>
      </c>
      <c r="F10" s="31">
        <f t="shared" si="1"/>
        <v>4889</v>
      </c>
      <c r="G10" s="32">
        <f t="shared" si="1"/>
        <v>239351.87000000002</v>
      </c>
      <c r="H10" s="31">
        <f t="shared" si="1"/>
        <v>209445493539</v>
      </c>
      <c r="I10" s="31">
        <f t="shared" si="1"/>
        <v>163</v>
      </c>
      <c r="J10" s="32">
        <f t="shared" si="1"/>
        <v>78061.73999999999</v>
      </c>
      <c r="K10" s="31">
        <f t="shared" si="1"/>
        <v>49419752074</v>
      </c>
      <c r="L10" s="31">
        <f>L11+L12+L13+L14</f>
        <v>1030716</v>
      </c>
      <c r="M10" s="31">
        <f>M11+M12+M13+M14</f>
        <v>12205067.45</v>
      </c>
      <c r="N10" s="35">
        <f>N11+N12+N13+N14</f>
        <v>3219821982915</v>
      </c>
      <c r="O10" s="28"/>
      <c r="P10" s="28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10" customFormat="1" ht="41.25" customHeight="1">
      <c r="A11" s="41"/>
      <c r="B11" s="25" t="s">
        <v>9</v>
      </c>
      <c r="C11" s="31">
        <v>92</v>
      </c>
      <c r="D11" s="32">
        <v>102814.52</v>
      </c>
      <c r="E11" s="31">
        <v>44450280543</v>
      </c>
      <c r="F11" s="31">
        <v>9</v>
      </c>
      <c r="G11" s="32">
        <v>10908.48</v>
      </c>
      <c r="H11" s="31">
        <v>18488899301</v>
      </c>
      <c r="I11" s="31">
        <v>7</v>
      </c>
      <c r="J11" s="32">
        <v>338.4299999999989</v>
      </c>
      <c r="K11" s="31">
        <v>2439433295</v>
      </c>
      <c r="L11" s="31">
        <f aca="true" t="shared" si="2" ref="L11:N15">C11+F11-I11</f>
        <v>94</v>
      </c>
      <c r="M11" s="31">
        <f t="shared" si="2"/>
        <v>113384.57</v>
      </c>
      <c r="N11" s="35">
        <f t="shared" si="2"/>
        <v>60499746549</v>
      </c>
      <c r="O11" s="28"/>
      <c r="P11" s="28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10" customFormat="1" ht="41.25" customHeight="1">
      <c r="A12" s="41"/>
      <c r="B12" s="25" t="s">
        <v>6</v>
      </c>
      <c r="C12" s="31">
        <v>1023051</v>
      </c>
      <c r="D12" s="32">
        <v>7477503.44</v>
      </c>
      <c r="E12" s="31">
        <v>2661124535865</v>
      </c>
      <c r="F12" s="31">
        <v>4870</v>
      </c>
      <c r="G12" s="32">
        <v>228079.75</v>
      </c>
      <c r="H12" s="31">
        <v>190886065878</v>
      </c>
      <c r="I12" s="31">
        <v>76</v>
      </c>
      <c r="J12" s="32">
        <v>10866</v>
      </c>
      <c r="K12" s="31">
        <v>6443070415</v>
      </c>
      <c r="L12" s="31">
        <f t="shared" si="2"/>
        <v>1027845</v>
      </c>
      <c r="M12" s="31">
        <f t="shared" si="2"/>
        <v>7694717.19</v>
      </c>
      <c r="N12" s="35">
        <f t="shared" si="2"/>
        <v>2845567531328</v>
      </c>
      <c r="O12" s="28"/>
      <c r="P12" s="28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10" customFormat="1" ht="41.25" customHeight="1">
      <c r="A13" s="41"/>
      <c r="B13" s="25" t="s">
        <v>7</v>
      </c>
      <c r="C13" s="31">
        <v>2838</v>
      </c>
      <c r="D13" s="32">
        <v>4453283.89</v>
      </c>
      <c r="E13" s="31">
        <v>350158855615</v>
      </c>
      <c r="F13" s="31">
        <v>9</v>
      </c>
      <c r="G13" s="32">
        <v>307.44</v>
      </c>
      <c r="H13" s="31">
        <v>45755400</v>
      </c>
      <c r="I13" s="31">
        <v>80</v>
      </c>
      <c r="J13" s="32">
        <v>66597.48</v>
      </c>
      <c r="K13" s="31">
        <v>39799190520</v>
      </c>
      <c r="L13" s="31">
        <f t="shared" si="2"/>
        <v>2767</v>
      </c>
      <c r="M13" s="31">
        <f t="shared" si="2"/>
        <v>4386993.85</v>
      </c>
      <c r="N13" s="35">
        <f t="shared" si="2"/>
        <v>310405420495</v>
      </c>
      <c r="O13" s="28"/>
      <c r="P13" s="2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10" customFormat="1" ht="41.25" customHeight="1">
      <c r="A14" s="41"/>
      <c r="B14" s="25" t="s">
        <v>8</v>
      </c>
      <c r="C14" s="31">
        <v>9</v>
      </c>
      <c r="D14" s="32">
        <v>10175.47</v>
      </c>
      <c r="E14" s="31">
        <v>4062569427</v>
      </c>
      <c r="F14" s="31">
        <v>1</v>
      </c>
      <c r="G14" s="32">
        <v>56.200000000000784</v>
      </c>
      <c r="H14" s="31">
        <v>24772960</v>
      </c>
      <c r="I14" s="31">
        <v>0</v>
      </c>
      <c r="J14" s="32">
        <v>259.83</v>
      </c>
      <c r="K14" s="31">
        <v>738057844</v>
      </c>
      <c r="L14" s="31">
        <f t="shared" si="2"/>
        <v>10</v>
      </c>
      <c r="M14" s="31">
        <f t="shared" si="2"/>
        <v>9971.84</v>
      </c>
      <c r="N14" s="35">
        <f t="shared" si="2"/>
        <v>3349284543</v>
      </c>
      <c r="O14" s="28"/>
      <c r="P14" s="28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s="10" customFormat="1" ht="41.25" customHeight="1">
      <c r="A15" s="42" t="s">
        <v>19</v>
      </c>
      <c r="B15" s="43"/>
      <c r="C15" s="33">
        <v>963</v>
      </c>
      <c r="D15" s="34">
        <v>189312.72</v>
      </c>
      <c r="E15" s="33">
        <v>18315797200</v>
      </c>
      <c r="F15" s="33">
        <v>7</v>
      </c>
      <c r="G15" s="34">
        <v>256</v>
      </c>
      <c r="H15" s="33">
        <v>55660540</v>
      </c>
      <c r="I15" s="33">
        <v>16</v>
      </c>
      <c r="J15" s="34">
        <v>20640.12</v>
      </c>
      <c r="K15" s="33">
        <v>598447080</v>
      </c>
      <c r="L15" s="33">
        <f t="shared" si="2"/>
        <v>954</v>
      </c>
      <c r="M15" s="33">
        <f t="shared" si="2"/>
        <v>168928.6</v>
      </c>
      <c r="N15" s="36">
        <f t="shared" si="2"/>
        <v>17773010660</v>
      </c>
      <c r="O15" s="28"/>
      <c r="P15" s="2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10" customFormat="1" ht="13.5">
      <c r="A16" s="27"/>
      <c r="B16" s="27"/>
      <c r="C16" s="27"/>
      <c r="D16" s="27"/>
      <c r="E16" s="26"/>
      <c r="F16" s="27"/>
      <c r="G16" s="27"/>
      <c r="H16" s="26"/>
      <c r="I16" s="26"/>
      <c r="J16" s="27"/>
      <c r="K16" s="26"/>
      <c r="L16" s="26"/>
      <c r="M16" s="27"/>
      <c r="N16" s="26"/>
      <c r="O16" s="28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</sheetData>
  <sheetProtection/>
  <mergeCells count="9">
    <mergeCell ref="C6:E7"/>
    <mergeCell ref="L6:N7"/>
    <mergeCell ref="I7:K7"/>
    <mergeCell ref="F7:H7"/>
    <mergeCell ref="F6:K6"/>
    <mergeCell ref="A10:A14"/>
    <mergeCell ref="A15:B15"/>
    <mergeCell ref="A6:B8"/>
    <mergeCell ref="A9:B9"/>
  </mergeCells>
  <printOptions/>
  <pageMargins left="0.41" right="0.25" top="1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2012-06-22T08:37:18Z</cp:lastPrinted>
  <dcterms:created xsi:type="dcterms:W3CDTF">2009-05-15T14:57:03Z</dcterms:created>
  <dcterms:modified xsi:type="dcterms:W3CDTF">2012-07-12T08:33:40Z</dcterms:modified>
  <cp:category/>
  <cp:version/>
  <cp:contentType/>
  <cp:contentStatus/>
</cp:coreProperties>
</file>