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.02.01~  권용주 정보통계 work\2. 목포통계연보, 기본통계(매년)\제62회 2022년 목포통계연보\2022년 통계연보 자료(수정완료)\"/>
    </mc:Choice>
  </mc:AlternateContent>
  <bookViews>
    <workbookView xWindow="2100" yWindow="-255" windowWidth="26355" windowHeight="12690"/>
  </bookViews>
  <sheets>
    <sheet name="1.의료기관" sheetId="1" r:id="rId1"/>
    <sheet name="2.의료기관종사의료인력" sheetId="2" r:id="rId2"/>
    <sheet name="3. 보건소 인력 " sheetId="10" r:id="rId3"/>
    <sheet name="4.보건지소및진료소인력" sheetId="12" r:id="rId4"/>
    <sheet name="5.의약품등제조업소 및 판매업소" sheetId="5" r:id="rId5"/>
    <sheet name="6.식품위생관계업소" sheetId="6" r:id="rId6"/>
    <sheet name="7.공중위생관계업소 " sheetId="7" r:id="rId7"/>
    <sheet name="8.예방접종" sheetId="13" r:id="rId8"/>
    <sheet name="9.법정전염병 발생및사망" sheetId="14" r:id="rId9"/>
    <sheet name="10.결핵환자현황" sheetId="16" r:id="rId10"/>
    <sheet name="11.보건소 구강보건사업실적" sheetId="17" r:id="rId11"/>
    <sheet name="12.모자보건사업실적 " sheetId="18" r:id="rId12"/>
    <sheet name="13.건강보험 적용인구" sheetId="19" r:id="rId13"/>
    <sheet name="14. 건강보험대상자 진료실적" sheetId="20" r:id="rId14"/>
    <sheet name="15.국민연금가입자" sheetId="21" r:id="rId15"/>
    <sheet name="16.국민연금급여지급현황" sheetId="22" r:id="rId16"/>
    <sheet name="17.노인여가복지시설" sheetId="29" r:id="rId17"/>
    <sheet name="18.노인주거복지시설" sheetId="30" r:id="rId18"/>
    <sheet name="19.노인의료복지시설" sheetId="31" r:id="rId19"/>
    <sheet name="20.재가노인복지시설" sheetId="32" r:id="rId20"/>
    <sheet name="21.국민기초생활보장수급자 " sheetId="37" r:id="rId21"/>
    <sheet name="22.기초연금 수급자 수" sheetId="33" r:id="rId22"/>
    <sheet name="23.여성복지시설" sheetId="38" r:id="rId23"/>
    <sheet name="24.여성폭력상담" sheetId="39" r:id="rId24"/>
    <sheet name="25.아동복지시설 " sheetId="40" r:id="rId25"/>
    <sheet name="26.장애인복지생활시설" sheetId="34" r:id="rId26"/>
    <sheet name="27.장애인등록현황" sheetId="35" r:id="rId27"/>
    <sheet name="28.헌혈사업실적" sheetId="43" r:id="rId28"/>
    <sheet name="29.어린이집" sheetId="48" r:id="rId29"/>
    <sheet name="30.자원봉사자 현황" sheetId="49" r:id="rId30"/>
  </sheets>
  <externalReferences>
    <externalReference r:id="rId31"/>
  </externalReferences>
  <definedNames>
    <definedName name="_xlnm.Database" localSheetId="2">#REF!</definedName>
    <definedName name="_xlnm.Database">#REF!</definedName>
    <definedName name="_xlnm.Print_Area" localSheetId="0">'1.의료기관'!$A$1:$AC$40</definedName>
    <definedName name="_xlnm.Print_Area" localSheetId="9">'10.결핵환자현황'!$A$1:$Y$27</definedName>
    <definedName name="_xlnm.Print_Area" localSheetId="10">'11.보건소 구강보건사업실적'!$A$1:$I$27</definedName>
    <definedName name="_xlnm.Print_Area" localSheetId="11">'12.모자보건사업실적 '!$A$1:$E$33</definedName>
    <definedName name="_xlnm.Print_Area" localSheetId="12">'13.건강보험 적용인구'!$A$1:$H$24</definedName>
    <definedName name="_xlnm.Print_Area" localSheetId="13">'14. 건강보험대상자 진료실적'!$A$1:$G$25</definedName>
    <definedName name="_xlnm.Print_Area" localSheetId="14">'15.국민연금가입자'!$A$1:$G$14</definedName>
    <definedName name="_xlnm.Print_Area" localSheetId="15">'16.국민연금급여지급현황'!$A$1:$M$26</definedName>
    <definedName name="_xlnm.Print_Area" localSheetId="16">'17.노인여가복지시설'!$A$1:$E$22</definedName>
    <definedName name="_xlnm.Print_Area" localSheetId="17">'18.노인주거복지시설'!$A$1:$I$24</definedName>
    <definedName name="_xlnm.Print_Area" localSheetId="18">'19.노인의료복지시설'!$A$1:$K$24</definedName>
    <definedName name="_xlnm.Print_Area" localSheetId="1">'2.의료기관종사의료인력'!$A$1:$G$23</definedName>
    <definedName name="_xlnm.Print_Area" localSheetId="19">'20.재가노인복지시설'!$A$1:$N$24</definedName>
    <definedName name="_xlnm.Print_Area" localSheetId="20">'21.국민기초생활보장수급자 '!$A$1:$O$41</definedName>
    <definedName name="_xlnm.Print_Area" localSheetId="21">'22.기초연금 수급자 수'!$A$1:$J$39</definedName>
    <definedName name="_xlnm.Print_Area" localSheetId="22">'23.여성복지시설'!$A$1:$E$40</definedName>
    <definedName name="_xlnm.Print_Area" localSheetId="23">'24.여성폭력상담'!$A$1:$K$25</definedName>
    <definedName name="_xlnm.Print_Area" localSheetId="24">'25.아동복지시설 '!$A$1:$K$22</definedName>
    <definedName name="_xlnm.Print_Area" localSheetId="25">'26.장애인복지생활시설'!$A$1:$M$23</definedName>
    <definedName name="_xlnm.Print_Area" localSheetId="26">'27.장애인등록현황'!$A$1:$L$32</definedName>
    <definedName name="_xlnm.Print_Area" localSheetId="27">'28.헌혈사업실적'!$A$1:$AV$32</definedName>
    <definedName name="_xlnm.Print_Area" localSheetId="28">'29.어린이집'!$A$1:$J$24</definedName>
    <definedName name="_xlnm.Print_Area" localSheetId="2">'3. 보건소 인력 '!$A$1:$L$30</definedName>
    <definedName name="_xlnm.Print_Area" localSheetId="29">'30.자원봉사자 현황'!$A$1:$L$14</definedName>
    <definedName name="_xlnm.Print_Area" localSheetId="3">'4.보건지소및진료소인력'!$A$1:$J$30</definedName>
    <definedName name="_xlnm.Print_Area" localSheetId="4">'5.의약품등제조업소 및 판매업소'!$A$1:$P$40</definedName>
    <definedName name="_xlnm.Print_Area" localSheetId="5">'6.식품위생관계업소'!$A$1:$M$22</definedName>
    <definedName name="_xlnm.Print_Area" localSheetId="6">'7.공중위생관계업소 '!$A$1:$J$25</definedName>
    <definedName name="_xlnm.Print_Area" localSheetId="7">'8.예방접종'!$A$1:$J$40</definedName>
    <definedName name="_xlnm.Print_Area" localSheetId="8">'9.법정전염병 발생및사망'!$A$1:$AF$24</definedName>
    <definedName name="_xlnm.Print_Titles" localSheetId="20">'21.국민기초생활보장수급자 '!$6:$8</definedName>
    <definedName name="양성구">[1]봉사원파견!$B$43:$B$44</definedName>
    <definedName name="주간예산구분">[1]주간보호!$D$6:$D$50</definedName>
    <definedName name="주간정원2" localSheetId="2">#REF!</definedName>
    <definedName name="주간정원2">#REF!</definedName>
    <definedName name="주간종사11" localSheetId="2">#REF!</definedName>
    <definedName name="주간종사11">#REF!</definedName>
    <definedName name="치매1">[1]주간보호!$D$55:$D$79</definedName>
    <definedName name="ㅠ1" localSheetId="2">#REF!</definedName>
    <definedName name="ㅠ1">#REF!</definedName>
  </definedNames>
  <calcPr calcId="162913"/>
</workbook>
</file>

<file path=xl/calcChain.xml><?xml version="1.0" encoding="utf-8"?>
<calcChain xmlns="http://schemas.openxmlformats.org/spreadsheetml/2006/main">
  <c r="E13" i="32" l="1"/>
  <c r="D13" i="32"/>
  <c r="C13" i="32"/>
  <c r="B13" i="32"/>
  <c r="P15" i="5" l="1"/>
  <c r="N15" i="5"/>
  <c r="M15" i="5"/>
  <c r="L15" i="5"/>
  <c r="H15" i="5"/>
  <c r="B20" i="39" l="1"/>
  <c r="E12" i="32"/>
  <c r="D12" i="32"/>
  <c r="C12" i="32"/>
  <c r="B12" i="32"/>
  <c r="B11" i="29" l="1"/>
  <c r="B11" i="19" l="1"/>
  <c r="C13" i="1" l="1"/>
  <c r="G8" i="20" l="1"/>
</calcChain>
</file>

<file path=xl/sharedStrings.xml><?xml version="1.0" encoding="utf-8"?>
<sst xmlns="http://schemas.openxmlformats.org/spreadsheetml/2006/main" count="2997" uniqueCount="1104">
  <si>
    <t>Number of Medical  Institutions</t>
    <phoneticPr fontId="13" type="noConversion"/>
  </si>
  <si>
    <t>Number of Medical  Institutions(Cont'd)</t>
    <phoneticPr fontId="13" type="noConversion"/>
  </si>
  <si>
    <t>단위 : 개</t>
    <phoneticPr fontId="13" type="noConversion"/>
  </si>
  <si>
    <t>Unit : Number</t>
    <phoneticPr fontId="13" type="noConversion"/>
  </si>
  <si>
    <t>Total</t>
    <phoneticPr fontId="13" type="noConversion"/>
  </si>
  <si>
    <t>General hospitals</t>
    <phoneticPr fontId="13" type="noConversion"/>
  </si>
  <si>
    <t>Hospitals</t>
    <phoneticPr fontId="13" type="noConversion"/>
  </si>
  <si>
    <t>Clinics</t>
    <phoneticPr fontId="13" type="noConversion"/>
  </si>
  <si>
    <t>Special hospitals</t>
    <phoneticPr fontId="13" type="noConversion"/>
  </si>
  <si>
    <t>Long term care hospitals</t>
    <phoneticPr fontId="13" type="noConversion"/>
  </si>
  <si>
    <t>Dental clinics</t>
    <phoneticPr fontId="13" type="noConversion"/>
  </si>
  <si>
    <t>Oriental medicine hospitals</t>
    <phoneticPr fontId="13" type="noConversion"/>
  </si>
  <si>
    <t>Oriental medicine clinics</t>
    <phoneticPr fontId="13" type="noConversion"/>
  </si>
  <si>
    <t>Midwife clinics</t>
    <phoneticPr fontId="13" type="noConversion"/>
  </si>
  <si>
    <t>Dispensaries</t>
    <phoneticPr fontId="9" type="noConversion"/>
  </si>
  <si>
    <t>Health</t>
    <phoneticPr fontId="13" type="noConversion"/>
  </si>
  <si>
    <t>Health sub</t>
    <phoneticPr fontId="13" type="noConversion"/>
  </si>
  <si>
    <t>Primary health</t>
    <phoneticPr fontId="13" type="noConversion"/>
  </si>
  <si>
    <t>Number</t>
    <phoneticPr fontId="13" type="noConversion"/>
  </si>
  <si>
    <t>Beds</t>
    <phoneticPr fontId="13" type="noConversion"/>
  </si>
  <si>
    <t>clinics</t>
    <phoneticPr fontId="13" type="noConversion"/>
  </si>
  <si>
    <t>centers</t>
    <phoneticPr fontId="13" type="noConversion"/>
  </si>
  <si>
    <t>care post</t>
    <phoneticPr fontId="13" type="noConversion"/>
  </si>
  <si>
    <t>-</t>
  </si>
  <si>
    <t>용당1동</t>
  </si>
  <si>
    <t>용당2동</t>
  </si>
  <si>
    <t>산정동</t>
    <phoneticPr fontId="13" type="noConversion"/>
  </si>
  <si>
    <t>연산동</t>
  </si>
  <si>
    <t>원산동</t>
  </si>
  <si>
    <t>대성동</t>
  </si>
  <si>
    <t>목원동</t>
    <phoneticPr fontId="13" type="noConversion"/>
  </si>
  <si>
    <t>동명동</t>
  </si>
  <si>
    <t>삼학동</t>
  </si>
  <si>
    <t>만호동</t>
  </si>
  <si>
    <t>유달동</t>
  </si>
  <si>
    <t>죽교동</t>
  </si>
  <si>
    <t>북항동</t>
  </si>
  <si>
    <t>용해동</t>
  </si>
  <si>
    <t>이로동</t>
  </si>
  <si>
    <t>상  동</t>
  </si>
  <si>
    <t>하당동</t>
  </si>
  <si>
    <t>신흥동</t>
  </si>
  <si>
    <t>삼향동</t>
  </si>
  <si>
    <t>옥암동</t>
  </si>
  <si>
    <t>부흥동</t>
    <phoneticPr fontId="13" type="noConversion"/>
  </si>
  <si>
    <t>부주동</t>
    <phoneticPr fontId="13" type="noConversion"/>
  </si>
  <si>
    <t>자료 : 보건위생과</t>
    <phoneticPr fontId="13" type="noConversion"/>
  </si>
  <si>
    <t>2. 의료기관종사 의료인력</t>
    <phoneticPr fontId="13" type="noConversion"/>
  </si>
  <si>
    <t>Number of  Medical Personnels Employed in Medical Institutions</t>
  </si>
  <si>
    <t>단위 : 명</t>
  </si>
  <si>
    <t>Unit : Person</t>
    <phoneticPr fontId="13" type="noConversion"/>
  </si>
  <si>
    <t xml:space="preserve"> 연   별 </t>
  </si>
  <si>
    <t>Total</t>
  </si>
  <si>
    <t>자료 : 보건위생과</t>
  </si>
  <si>
    <t>5. 의약품등 제조업소 및 판매업소</t>
    <phoneticPr fontId="13" type="noConversion"/>
  </si>
  <si>
    <t>5. 의약품등 제조업소 및 판매업소(속)</t>
    <phoneticPr fontId="13" type="noConversion"/>
  </si>
  <si>
    <t>Manufactures and Stores of Pharmaceutical Goods etc.</t>
    <phoneticPr fontId="13" type="noConversion"/>
  </si>
  <si>
    <t>Manufactures and Stores of Pharmaceutical Goods etc.(Cont'd)</t>
    <phoneticPr fontId="13" type="noConversion"/>
  </si>
  <si>
    <t>단위 : 개소</t>
  </si>
  <si>
    <t>Unit : Establishment</t>
    <phoneticPr fontId="13" type="noConversion"/>
  </si>
  <si>
    <t>Non-drug</t>
    <phoneticPr fontId="13" type="noConversion"/>
  </si>
  <si>
    <t>Medical</t>
    <phoneticPr fontId="13" type="noConversion"/>
  </si>
  <si>
    <t>Total</t>
    <phoneticPr fontId="13" type="noConversion"/>
  </si>
  <si>
    <t>Drugs</t>
    <phoneticPr fontId="13" type="noConversion"/>
  </si>
  <si>
    <t>products</t>
    <phoneticPr fontId="13" type="noConversion"/>
  </si>
  <si>
    <t>Cosmetics</t>
    <phoneticPr fontId="13" type="noConversion"/>
  </si>
  <si>
    <t>instruments</t>
    <phoneticPr fontId="13" type="noConversion"/>
  </si>
  <si>
    <t>Pharmacies</t>
    <phoneticPr fontId="13" type="noConversion"/>
  </si>
  <si>
    <t>산정동</t>
    <phoneticPr fontId="13" type="noConversion"/>
  </si>
  <si>
    <t>산정동</t>
  </si>
  <si>
    <t>연산동</t>
    <phoneticPr fontId="13" type="noConversion"/>
  </si>
  <si>
    <t>목원동</t>
    <phoneticPr fontId="13" type="noConversion"/>
  </si>
  <si>
    <t>목원동</t>
  </si>
  <si>
    <t>부흥동</t>
  </si>
  <si>
    <t>부주동</t>
    <phoneticPr fontId="13" type="noConversion"/>
  </si>
  <si>
    <t>부주동</t>
  </si>
  <si>
    <t>자료 : 보건위생과</t>
    <phoneticPr fontId="13" type="noConversion"/>
  </si>
  <si>
    <t>6. 식품위생 관계업소</t>
    <phoneticPr fontId="13" type="noConversion"/>
  </si>
  <si>
    <t>Number of Food establishment by Year, Business Type</t>
    <phoneticPr fontId="13" type="noConversion"/>
  </si>
  <si>
    <t>Unit : Establishment</t>
    <phoneticPr fontId="13" type="noConversion"/>
  </si>
  <si>
    <t>자료 : 보건위생과</t>
    <phoneticPr fontId="13" type="noConversion"/>
  </si>
  <si>
    <t xml:space="preserve">7. 공중위생영업소 </t>
    <phoneticPr fontId="13" type="noConversion"/>
  </si>
  <si>
    <t>Number of Licensed Sanitary Premises by business Type</t>
    <phoneticPr fontId="13" type="noConversion"/>
  </si>
  <si>
    <t>Unit : Establishment</t>
    <phoneticPr fontId="13" type="noConversion"/>
  </si>
  <si>
    <t>단위 : 명</t>
    <phoneticPr fontId="31" type="noConversion"/>
  </si>
  <si>
    <t>4. 보건지소 및 진료소 인력</t>
    <phoneticPr fontId="13" type="noConversion"/>
  </si>
  <si>
    <t>Unit : Person</t>
    <phoneticPr fontId="13" type="noConversion"/>
  </si>
  <si>
    <t>Number of staffs in Health subcenters and Primary Health Care Centers</t>
    <phoneticPr fontId="13" type="noConversion"/>
  </si>
  <si>
    <t xml:space="preserve"> Staff of Public Health Centers</t>
    <phoneticPr fontId="13" type="noConversion"/>
  </si>
  <si>
    <t>Vaccinations against Major Communicable Diseases</t>
    <phoneticPr fontId="13" type="noConversion"/>
  </si>
  <si>
    <t>단위 : 명</t>
    <phoneticPr fontId="9" type="noConversion"/>
  </si>
  <si>
    <t>Unit : Person</t>
    <phoneticPr fontId="13" type="noConversion"/>
  </si>
  <si>
    <t>자료 : 건강증진과</t>
    <phoneticPr fontId="13" type="noConversion"/>
  </si>
  <si>
    <t>.</t>
    <phoneticPr fontId="13" type="noConversion"/>
  </si>
  <si>
    <t>Vaccinations against Major Communicable Diseases(Cont'd)</t>
    <phoneticPr fontId="13" type="noConversion"/>
  </si>
  <si>
    <t>Incidents of Communicable Diseases and Deaths</t>
    <phoneticPr fontId="13" type="noConversion"/>
  </si>
  <si>
    <t>Incidents of Communicable Diseases and Deaths(Cont'd)</t>
    <phoneticPr fontId="13" type="noConversion"/>
  </si>
  <si>
    <t>단위 : 건,명</t>
    <phoneticPr fontId="13" type="noConversion"/>
  </si>
  <si>
    <t>Unit : Case, Person</t>
    <phoneticPr fontId="13" type="noConversion"/>
  </si>
  <si>
    <t>단위 : 건,명</t>
  </si>
  <si>
    <t>B형간염</t>
    <phoneticPr fontId="13" type="noConversion"/>
  </si>
  <si>
    <t>자료 : 건강증진과</t>
    <phoneticPr fontId="13" type="noConversion"/>
  </si>
  <si>
    <t>Registered Tuberculosis Patients at Health Centers</t>
    <phoneticPr fontId="13" type="noConversion"/>
  </si>
  <si>
    <t>Registered Tuberculosis Patients at Health Centers (Cont'd)</t>
    <phoneticPr fontId="13" type="noConversion"/>
  </si>
  <si>
    <t>단위 : 명, 건수</t>
    <phoneticPr fontId="13" type="noConversion"/>
  </si>
  <si>
    <t>Unit : Person, Case</t>
  </si>
  <si>
    <t>단위 : 명, 건수</t>
  </si>
  <si>
    <t>Unit : Person, Case</t>
    <phoneticPr fontId="13" type="noConversion"/>
  </si>
  <si>
    <t>Oral Health Activities at Health Centers</t>
    <phoneticPr fontId="9" type="noConversion"/>
  </si>
  <si>
    <t>단위 : 명</t>
    <phoneticPr fontId="9" type="noConversion"/>
  </si>
  <si>
    <t>Unit : Person</t>
    <phoneticPr fontId="9" type="noConversion"/>
  </si>
  <si>
    <t>Year</t>
    <phoneticPr fontId="9" type="noConversion"/>
  </si>
  <si>
    <t>자료 : 건강증진과</t>
    <phoneticPr fontId="9" type="noConversion"/>
  </si>
  <si>
    <t>Oral Health Activities at Health Centers(Cont'd)</t>
    <phoneticPr fontId="9" type="noConversion"/>
  </si>
  <si>
    <t>단위 : 건수, 명</t>
    <phoneticPr fontId="9" type="noConversion"/>
  </si>
  <si>
    <t>Unit : Case, Person</t>
    <phoneticPr fontId="9" type="noConversion"/>
  </si>
  <si>
    <t>건수</t>
    <phoneticPr fontId="9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</si>
  <si>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</si>
  <si>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</si>
  <si>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</si>
  <si>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</si>
  <si>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</si>
  <si>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</si>
  <si>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</si>
  <si>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</si>
  <si>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</si>
  <si>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</si>
  <si>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</si>
  <si>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Beneficiaries of Health Insurance</t>
    <phoneticPr fontId="13" type="noConversion"/>
  </si>
  <si>
    <t>단위 : 개소, 명</t>
    <phoneticPr fontId="13" type="noConversion"/>
  </si>
  <si>
    <t>Unit : Person, Number</t>
    <phoneticPr fontId="13" type="noConversion"/>
  </si>
  <si>
    <t>자료 : 국민건강보험공단 「건강보험 통계연보」</t>
    <phoneticPr fontId="13" type="noConversion"/>
  </si>
  <si>
    <t>Medical Treatment Activities of The Medically Insured</t>
    <phoneticPr fontId="51" type="noConversion"/>
  </si>
  <si>
    <t>단위 : 명(건), 일, 천원</t>
    <phoneticPr fontId="51" type="noConversion"/>
  </si>
  <si>
    <t>Unit : Person(Case),Day, 1,000won</t>
    <phoneticPr fontId="51" type="noConversion"/>
  </si>
  <si>
    <t>입원</t>
    <phoneticPr fontId="51" type="noConversion"/>
  </si>
  <si>
    <t>외래</t>
    <phoneticPr fontId="51" type="noConversion"/>
  </si>
  <si>
    <t>약국</t>
    <phoneticPr fontId="51" type="noConversion"/>
  </si>
  <si>
    <t>자료 : 국민건강보험공단 「건강보험 통계연보」</t>
    <phoneticPr fontId="51" type="noConversion"/>
  </si>
  <si>
    <t>Medical Treatment Activities of The Medically Insured (Cont'd)</t>
    <phoneticPr fontId="51" type="noConversion"/>
  </si>
  <si>
    <t>단위 : 건, 일, 천원</t>
    <phoneticPr fontId="51" type="noConversion"/>
  </si>
  <si>
    <t>Unit : Case,Day, 1,000won</t>
    <phoneticPr fontId="51" type="noConversion"/>
  </si>
  <si>
    <t>Number of National Pension Insurants</t>
    <phoneticPr fontId="51" type="noConversion"/>
  </si>
  <si>
    <t>단위 : 개소, 명</t>
    <phoneticPr fontId="51" type="noConversion"/>
  </si>
  <si>
    <t>Unit : Number, Person</t>
    <phoneticPr fontId="51" type="noConversion"/>
  </si>
  <si>
    <t>자료 : 국민연금공단 「국민연금통계」</t>
    <phoneticPr fontId="51" type="noConversion"/>
  </si>
  <si>
    <t>Paying Benefit National Pension Insurant</t>
    <phoneticPr fontId="9" type="noConversion"/>
  </si>
  <si>
    <t>단위 : 명, 천원</t>
    <phoneticPr fontId="9" type="noConversion"/>
  </si>
  <si>
    <t>Unit : Person, 1000 won</t>
    <phoneticPr fontId="9" type="noConversion"/>
  </si>
  <si>
    <t>자료 : 국민연금공단 「국민연금통계」</t>
  </si>
  <si>
    <t>Unit :  Person</t>
    <phoneticPr fontId="13" type="noConversion"/>
  </si>
  <si>
    <t>단위 : 명</t>
    <phoneticPr fontId="13" type="noConversion"/>
  </si>
  <si>
    <t>Unit : Person</t>
    <phoneticPr fontId="13" type="noConversion"/>
  </si>
  <si>
    <t>Senior Leisure Service Facilities</t>
    <phoneticPr fontId="13" type="noConversion"/>
  </si>
  <si>
    <t>Unit :  Number,Person</t>
    <phoneticPr fontId="13" type="noConversion"/>
  </si>
  <si>
    <t>자료: 노인장애인과</t>
    <phoneticPr fontId="13" type="noConversion"/>
  </si>
  <si>
    <t>Senior Home Service Facilities</t>
    <phoneticPr fontId="9" type="noConversion"/>
  </si>
  <si>
    <t>단위 : 개소, 명</t>
    <phoneticPr fontId="13" type="noConversion"/>
  </si>
  <si>
    <t>Unit :  Number, Person</t>
    <phoneticPr fontId="13" type="noConversion"/>
  </si>
  <si>
    <t>Workers</t>
    <phoneticPr fontId="13" type="noConversion"/>
  </si>
  <si>
    <t>-</t>
    <phoneticPr fontId="9" type="noConversion"/>
  </si>
  <si>
    <t>Senior Medical Service facilities</t>
    <phoneticPr fontId="13" type="noConversion"/>
  </si>
  <si>
    <t>단위 : 개소, 명</t>
    <phoneticPr fontId="13" type="noConversion"/>
  </si>
  <si>
    <t>Unit :  Number, Person</t>
    <phoneticPr fontId="13" type="noConversion"/>
  </si>
  <si>
    <t>자료: 노인장애인과</t>
    <phoneticPr fontId="13" type="noConversion"/>
  </si>
  <si>
    <t>Community Senior Service Facilities</t>
    <phoneticPr fontId="13" type="noConversion"/>
  </si>
  <si>
    <t>단위 : 개소, 명</t>
    <phoneticPr fontId="13" type="noConversion"/>
  </si>
  <si>
    <t>Unit :  Number, Person</t>
    <phoneticPr fontId="13" type="noConversion"/>
  </si>
  <si>
    <t>자료: 노인장애인과</t>
    <phoneticPr fontId="13" type="noConversion"/>
  </si>
  <si>
    <t>Number of Basic Pension Recipients</t>
    <phoneticPr fontId="13" type="noConversion"/>
  </si>
  <si>
    <t>단위 : 명, %</t>
    <phoneticPr fontId="31" type="noConversion"/>
  </si>
  <si>
    <t>Unit :  Person, %</t>
    <phoneticPr fontId="13" type="noConversion"/>
  </si>
  <si>
    <t>Welfare Institutions for The Disabled</t>
    <phoneticPr fontId="13" type="noConversion"/>
  </si>
  <si>
    <t>단위 : 개소, 명</t>
  </si>
  <si>
    <t>Unit :  Number, Person</t>
    <phoneticPr fontId="13" type="noConversion"/>
  </si>
  <si>
    <t>자료: 노인장애인과</t>
    <phoneticPr fontId="13" type="noConversion"/>
  </si>
  <si>
    <t>Registered Disabled Persons</t>
    <phoneticPr fontId="13" type="noConversion"/>
  </si>
  <si>
    <t>단위 : 명</t>
    <phoneticPr fontId="13" type="noConversion"/>
  </si>
  <si>
    <t>Unit : Person</t>
    <phoneticPr fontId="13" type="noConversion"/>
  </si>
  <si>
    <t>자료: 노인장애인과</t>
    <phoneticPr fontId="13" type="noConversion"/>
  </si>
  <si>
    <t xml:space="preserve">Basic Livelihood Security Recipients   </t>
    <phoneticPr fontId="13" type="noConversion"/>
  </si>
  <si>
    <t xml:space="preserve">Basic Livelihood Security Recipients (Cont'd)  </t>
    <phoneticPr fontId="13" type="noConversion"/>
  </si>
  <si>
    <t>단위 : 가구수,  명</t>
    <phoneticPr fontId="13" type="noConversion"/>
  </si>
  <si>
    <t>Unit :  Number, Person</t>
    <phoneticPr fontId="13" type="noConversion"/>
  </si>
  <si>
    <t>목원동</t>
    <phoneticPr fontId="13" type="noConversion"/>
  </si>
  <si>
    <t>부흥동</t>
    <phoneticPr fontId="9" type="noConversion"/>
  </si>
  <si>
    <t>부주동</t>
    <phoneticPr fontId="9" type="noConversion"/>
  </si>
  <si>
    <t>자료 : 사회복지과</t>
    <phoneticPr fontId="13" type="noConversion"/>
  </si>
  <si>
    <t xml:space="preserve">자료 : 사회복지과 </t>
    <phoneticPr fontId="13" type="noConversion"/>
  </si>
  <si>
    <t>Women's Welfare Institutions</t>
    <phoneticPr fontId="13" type="noConversion"/>
  </si>
  <si>
    <t>Unit :  Number, Person</t>
    <phoneticPr fontId="13" type="noConversion"/>
  </si>
  <si>
    <t>Counseling Activities for Women</t>
    <phoneticPr fontId="13" type="noConversion"/>
  </si>
  <si>
    <t>단위 : 개소, 건</t>
    <phoneticPr fontId="13" type="noConversion"/>
  </si>
  <si>
    <t>Unit :  Number, Each</t>
    <phoneticPr fontId="13" type="noConversion"/>
  </si>
  <si>
    <t>Children Welfare Instutions</t>
    <phoneticPr fontId="13" type="noConversion"/>
  </si>
  <si>
    <t>Unit :  Number, Person</t>
    <phoneticPr fontId="13" type="noConversion"/>
  </si>
  <si>
    <t>자립지원시설</t>
    <phoneticPr fontId="13" type="noConversion"/>
  </si>
  <si>
    <t>시설수</t>
  </si>
  <si>
    <t>입소자</t>
  </si>
  <si>
    <t>퇴소자</t>
  </si>
  <si>
    <t>연말현재
생활인원</t>
    <phoneticPr fontId="13" type="noConversion"/>
  </si>
  <si>
    <t>자료: 여성가족과</t>
    <phoneticPr fontId="13" type="noConversion"/>
  </si>
  <si>
    <t>38. 헌혈사업실적</t>
    <phoneticPr fontId="13" type="noConversion"/>
  </si>
  <si>
    <t>Blood Donation Activties</t>
    <phoneticPr fontId="13" type="noConversion"/>
  </si>
  <si>
    <t>Blood Donation Activties(Cont'd)</t>
    <phoneticPr fontId="13" type="noConversion"/>
  </si>
  <si>
    <t>Unit : Person</t>
  </si>
  <si>
    <t>연 별</t>
    <phoneticPr fontId="13" type="noConversion"/>
  </si>
  <si>
    <t>장 소 별 By place</t>
    <phoneticPr fontId="13" type="noConversion"/>
  </si>
  <si>
    <t>계</t>
    <phoneticPr fontId="13" type="noConversion"/>
  </si>
  <si>
    <t>남</t>
    <phoneticPr fontId="13" type="noConversion"/>
  </si>
  <si>
    <t>여</t>
    <phoneticPr fontId="13" type="noConversion"/>
  </si>
  <si>
    <t>혈액원</t>
    <phoneticPr fontId="13" type="noConversion"/>
  </si>
  <si>
    <t>헌혈의집
Blood
donation
center</t>
    <phoneticPr fontId="13" type="noConversion"/>
  </si>
  <si>
    <t>가 두
Street
campaign</t>
    <phoneticPr fontId="13" type="noConversion"/>
  </si>
  <si>
    <t>군부대
Military
unit</t>
    <phoneticPr fontId="13" type="noConversion"/>
  </si>
  <si>
    <t>예비군훈련장
Reserve
forces
training
center</t>
    <phoneticPr fontId="13" type="noConversion"/>
  </si>
  <si>
    <t>학  교
School</t>
    <phoneticPr fontId="13" type="noConversion"/>
  </si>
  <si>
    <t>직  장
Company</t>
    <phoneticPr fontId="13" type="noConversion"/>
  </si>
  <si>
    <t xml:space="preserve">기 타
Other  </t>
    <phoneticPr fontId="13" type="noConversion"/>
  </si>
  <si>
    <t>직 업 별 By Occupation</t>
    <phoneticPr fontId="13" type="noConversion"/>
  </si>
  <si>
    <t>기    타
Other</t>
    <phoneticPr fontId="13" type="noConversion"/>
  </si>
  <si>
    <t>학 생
Student</t>
    <phoneticPr fontId="13" type="noConversion"/>
  </si>
  <si>
    <t>공무원
Public
servant</t>
    <phoneticPr fontId="13" type="noConversion"/>
  </si>
  <si>
    <t>회사원
Worker</t>
    <phoneticPr fontId="13" type="noConversion"/>
  </si>
  <si>
    <t>군 인
Soldier</t>
    <phoneticPr fontId="13" type="noConversion"/>
  </si>
  <si>
    <t>A</t>
    <phoneticPr fontId="13" type="noConversion"/>
  </si>
  <si>
    <t>B</t>
    <phoneticPr fontId="13" type="noConversion"/>
  </si>
  <si>
    <t>O</t>
    <phoneticPr fontId="13" type="noConversion"/>
  </si>
  <si>
    <t>AB</t>
    <phoneticPr fontId="13" type="noConversion"/>
  </si>
  <si>
    <t>주: 2007년부터 조사 개시</t>
    <phoneticPr fontId="13" type="noConversion"/>
  </si>
  <si>
    <t>자료: 대한적십자사 광주전남혈액원</t>
    <phoneticPr fontId="13" type="noConversion"/>
  </si>
  <si>
    <t>자료: 대한적십자사 「혈액정보통계」</t>
    <phoneticPr fontId="13" type="noConversion"/>
  </si>
  <si>
    <t>-</t>
    <phoneticPr fontId="13" type="noConversion"/>
  </si>
  <si>
    <t xml:space="preserve"> Childcare Facilities</t>
    <phoneticPr fontId="9" type="noConversion"/>
  </si>
  <si>
    <t>단위 : 개소, 명</t>
    <phoneticPr fontId="9" type="noConversion"/>
  </si>
  <si>
    <t>Unit : Number, Person</t>
    <phoneticPr fontId="9" type="noConversion"/>
  </si>
  <si>
    <t>자료 : 여성가족과</t>
    <phoneticPr fontId="9" type="noConversion"/>
  </si>
  <si>
    <t>Volunteers</t>
    <phoneticPr fontId="13" type="noConversion"/>
  </si>
  <si>
    <t>19세이하</t>
    <phoneticPr fontId="13" type="noConversion"/>
  </si>
  <si>
    <t>20~29</t>
    <phoneticPr fontId="13" type="noConversion"/>
  </si>
  <si>
    <t>30~39</t>
    <phoneticPr fontId="13" type="noConversion"/>
  </si>
  <si>
    <t>40~49</t>
    <phoneticPr fontId="13" type="noConversion"/>
  </si>
  <si>
    <t>50~59</t>
    <phoneticPr fontId="13" type="noConversion"/>
  </si>
  <si>
    <t>60~69</t>
    <phoneticPr fontId="13" type="noConversion"/>
  </si>
  <si>
    <t>70세이상</t>
    <phoneticPr fontId="13" type="noConversion"/>
  </si>
  <si>
    <t>자료: 사회복지과</t>
    <phoneticPr fontId="13" type="noConversion"/>
  </si>
  <si>
    <t>11. 보건소 구강보건 사업실적</t>
    <phoneticPr fontId="13" type="noConversion"/>
  </si>
  <si>
    <t>13. 건강보험 적용인구</t>
    <phoneticPr fontId="13" type="noConversion"/>
  </si>
  <si>
    <t>14. 건강보험대상자 진료실적</t>
    <phoneticPr fontId="13" type="noConversion"/>
  </si>
  <si>
    <t xml:space="preserve">15. 국민연금 가입자   </t>
    <phoneticPr fontId="13" type="noConversion"/>
  </si>
  <si>
    <t>17. 노인여가 복지시설</t>
    <phoneticPr fontId="13" type="noConversion"/>
  </si>
  <si>
    <t>18. 노인주거 복지시설</t>
    <phoneticPr fontId="13" type="noConversion"/>
  </si>
  <si>
    <t>19. 노인의료 복지시설</t>
    <phoneticPr fontId="13" type="noConversion"/>
  </si>
  <si>
    <t>20. 재가노인 복지시설</t>
    <phoneticPr fontId="13" type="noConversion"/>
  </si>
  <si>
    <t>21. 국민기초생활보장 수급자</t>
    <phoneticPr fontId="13" type="noConversion"/>
  </si>
  <si>
    <t>22. 기초연금 수급자 수</t>
    <phoneticPr fontId="13" type="noConversion"/>
  </si>
  <si>
    <t>30. 자원봉사자 현황</t>
    <phoneticPr fontId="13" type="noConversion"/>
  </si>
  <si>
    <t>-</t>
    <phoneticPr fontId="118" type="noConversion"/>
  </si>
  <si>
    <t>11. 보건소 구강보건 사업실적(속)</t>
    <phoneticPr fontId="13" type="noConversion"/>
  </si>
  <si>
    <t>26. 장애인 복지생활 시설</t>
    <phoneticPr fontId="13" type="noConversion"/>
  </si>
  <si>
    <t xml:space="preserve"> - </t>
  </si>
  <si>
    <t xml:space="preserve"> -</t>
  </si>
  <si>
    <t>Maternal and Child Health Care Activities</t>
  </si>
  <si>
    <t>1월</t>
  </si>
  <si>
    <r>
      <rPr>
        <sz val="10"/>
        <rFont val="나눔고딕"/>
        <family val="3"/>
        <charset val="129"/>
      </rPr>
      <t>종합병원</t>
    </r>
  </si>
  <si>
    <r>
      <rPr>
        <sz val="10"/>
        <rFont val="나눔고딕"/>
        <family val="3"/>
        <charset val="129"/>
      </rPr>
      <t>보건</t>
    </r>
  </si>
  <si>
    <r>
      <rPr>
        <sz val="10"/>
        <rFont val="나눔고딕"/>
        <family val="3"/>
        <charset val="129"/>
      </rPr>
      <t>지소</t>
    </r>
  </si>
  <si>
    <r>
      <rPr>
        <sz val="10"/>
        <rFont val="나눔고딕"/>
        <family val="3"/>
        <charset val="129"/>
      </rPr>
      <t>진료소</t>
    </r>
  </si>
  <si>
    <r>
      <rPr>
        <sz val="10"/>
        <rFont val="나눔고딕"/>
        <family val="3"/>
        <charset val="129"/>
      </rPr>
      <t>병원수</t>
    </r>
  </si>
  <si>
    <r>
      <rPr>
        <sz val="10"/>
        <rFont val="나눔고딕"/>
        <family val="3"/>
        <charset val="129"/>
      </rPr>
      <t>병상수</t>
    </r>
  </si>
  <si>
    <r>
      <rPr>
        <sz val="10"/>
        <rFont val="나눔고딕"/>
        <family val="3"/>
        <charset val="129"/>
      </rPr>
      <t>의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원</t>
    </r>
  </si>
  <si>
    <r>
      <rPr>
        <sz val="10"/>
        <rFont val="나눔고딕"/>
        <family val="3"/>
        <charset val="129"/>
      </rPr>
      <t>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소</t>
    </r>
  </si>
  <si>
    <t>-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</si>
  <si>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</si>
  <si>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</si>
  <si>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</si>
  <si>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</si>
  <si>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r>
      <rPr>
        <sz val="9"/>
        <rFont val="나눔고딕"/>
        <family val="3"/>
        <charset val="129"/>
      </rPr>
      <t>의</t>
    </r>
    <r>
      <rPr>
        <sz val="9"/>
        <rFont val="Arial Narrow"/>
        <family val="2"/>
      </rPr>
      <t xml:space="preserve">   </t>
    </r>
    <r>
      <rPr>
        <sz val="9"/>
        <rFont val="나눔고딕"/>
        <family val="3"/>
        <charset val="129"/>
      </rPr>
      <t>사</t>
    </r>
    <r>
      <rPr>
        <sz val="9"/>
        <rFont val="Arial Narrow"/>
        <family val="2"/>
      </rPr>
      <t>Physi
-cians</t>
    </r>
  </si>
  <si>
    <r>
      <rPr>
        <sz val="9"/>
        <rFont val="나눔고딕"/>
        <family val="3"/>
        <charset val="129"/>
      </rPr>
      <t>치과의사</t>
    </r>
    <r>
      <rPr>
        <sz val="9"/>
        <rFont val="Arial Narrow"/>
        <family val="2"/>
      </rPr>
      <t>Dentists</t>
    </r>
  </si>
  <si>
    <r>
      <rPr>
        <sz val="9"/>
        <rFont val="나눔고딕"/>
        <family val="3"/>
        <charset val="129"/>
      </rPr>
      <t>한의사</t>
    </r>
    <r>
      <rPr>
        <sz val="9"/>
        <rFont val="Arial Narrow"/>
        <family val="2"/>
      </rPr>
      <t>Oriental
 medical
 doctors</t>
    </r>
  </si>
  <si>
    <r>
      <rPr>
        <sz val="9"/>
        <rFont val="나눔고딕"/>
        <family val="3"/>
        <charset val="129"/>
      </rPr>
      <t>약</t>
    </r>
    <r>
      <rPr>
        <sz val="9"/>
        <rFont val="Arial Narrow"/>
        <family val="2"/>
      </rPr>
      <t xml:space="preserve">  </t>
    </r>
    <r>
      <rPr>
        <sz val="9"/>
        <rFont val="나눔고딕"/>
        <family val="3"/>
        <charset val="129"/>
      </rPr>
      <t>사</t>
    </r>
    <r>
      <rPr>
        <sz val="9"/>
        <rFont val="Arial Narrow"/>
        <family val="2"/>
      </rPr>
      <t>Pharma
-cist</t>
    </r>
  </si>
  <si>
    <r>
      <rPr>
        <sz val="9"/>
        <rFont val="나눔고딕"/>
        <family val="3"/>
        <charset val="129"/>
      </rPr>
      <t>조산사</t>
    </r>
    <r>
      <rPr>
        <sz val="9"/>
        <rFont val="Arial Narrow"/>
        <family val="2"/>
      </rPr>
      <t>Midwives</t>
    </r>
  </si>
  <si>
    <r>
      <rPr>
        <sz val="9"/>
        <rFont val="나눔고딕"/>
        <family val="3"/>
        <charset val="129"/>
      </rPr>
      <t>간호사</t>
    </r>
    <r>
      <rPr>
        <sz val="9"/>
        <rFont val="Arial Narrow"/>
        <family val="2"/>
      </rPr>
      <t>Nurses</t>
    </r>
  </si>
  <si>
    <r>
      <rPr>
        <sz val="9"/>
        <rFont val="나눔고딕"/>
        <family val="3"/>
        <charset val="129"/>
      </rPr>
      <t>임상병리사</t>
    </r>
    <r>
      <rPr>
        <sz val="9"/>
        <rFont val="Arial Narrow"/>
        <family val="2"/>
      </rPr>
      <t>Clinic Pathology
technicians</t>
    </r>
  </si>
  <si>
    <r>
      <rPr>
        <sz val="9"/>
        <rFont val="나눔고딕"/>
        <family val="3"/>
        <charset val="129"/>
      </rPr>
      <t>방사선사</t>
    </r>
    <r>
      <rPr>
        <sz val="9"/>
        <rFont val="Arial Narrow"/>
        <family val="2"/>
      </rPr>
      <t>Radiolo
gical
technicians</t>
    </r>
  </si>
  <si>
    <r>
      <rPr>
        <sz val="9"/>
        <rFont val="나눔고딕"/>
        <family val="3"/>
        <charset val="129"/>
      </rPr>
      <t>물리치료사</t>
    </r>
    <r>
      <rPr>
        <sz val="9"/>
        <rFont val="Arial Narrow"/>
        <family val="2"/>
      </rPr>
      <t>Physical
therapy
technicians</t>
    </r>
  </si>
  <si>
    <t>치과위생사Dental
hygienics
techni-cians</t>
  </si>
  <si>
    <t>영양사Nutrion
techni-cians</t>
  </si>
  <si>
    <t>간호조무사Nurse
aids</t>
  </si>
  <si>
    <t>의무기록사Medical
records
technicians</t>
  </si>
  <si>
    <t>위생사위생Medical
corps
men</t>
  </si>
  <si>
    <t>정신보건전문의Mental
and health
specialists</t>
  </si>
  <si>
    <t>정보처리기사Data  
processing
technicians</t>
  </si>
  <si>
    <t>응급구조사Emergency
rescue
specialists</t>
  </si>
  <si>
    <t>보건직Public health 
workers</t>
  </si>
  <si>
    <t>행정직Administ-rative
workers</t>
  </si>
  <si>
    <t>기타Others</t>
  </si>
  <si>
    <t>-</t>
    <phoneticPr fontId="9" type="noConversion"/>
  </si>
  <si>
    <t>-</t>
    <phoneticPr fontId="9" type="noConversion"/>
  </si>
  <si>
    <t>-</t>
    <phoneticPr fontId="9" type="noConversion"/>
  </si>
  <si>
    <t>단위 : 명</t>
    <phoneticPr fontId="9" type="noConversion"/>
  </si>
  <si>
    <t>방사선사Radiological
technicians</t>
  </si>
  <si>
    <t>소  계Subtotal</t>
  </si>
  <si>
    <t>기 타Others</t>
  </si>
  <si>
    <t>보건진료원Primary health care
center's practitioners</t>
  </si>
  <si>
    <t>보건진료소
Primary health carecenters</t>
    <phoneticPr fontId="13" type="noConversion"/>
  </si>
  <si>
    <r>
      <rPr>
        <sz val="10"/>
        <rFont val="나눔고딕"/>
        <family val="3"/>
        <charset val="129"/>
      </rPr>
      <t>계</t>
    </r>
  </si>
  <si>
    <r>
      <rPr>
        <sz val="10"/>
        <rFont val="나눔고딕"/>
        <family val="3"/>
        <charset val="129"/>
      </rPr>
      <t>약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국</t>
    </r>
  </si>
  <si>
    <t>상  동</t>
    <phoneticPr fontId="9" type="noConversion"/>
  </si>
  <si>
    <t>연  동</t>
    <phoneticPr fontId="13" type="noConversion"/>
  </si>
  <si>
    <t>연  동</t>
    <phoneticPr fontId="9" type="noConversion"/>
  </si>
  <si>
    <t>연  동</t>
    <phoneticPr fontId="9" type="noConversion"/>
  </si>
  <si>
    <t>연  동</t>
    <phoneticPr fontId="9" type="noConversion"/>
  </si>
  <si>
    <t>한약국dispensary of Oriental medicine</t>
  </si>
  <si>
    <t>약업사Drugist</t>
  </si>
  <si>
    <t>의료기기수리업Medical instruments repair and maintenance</t>
  </si>
  <si>
    <t>-</t>
    <phoneticPr fontId="9" type="noConversion"/>
  </si>
  <si>
    <t>-</t>
    <phoneticPr fontId="9" type="noConversion"/>
  </si>
  <si>
    <t>8. 예  방  접  종</t>
  </si>
  <si>
    <t/>
  </si>
  <si>
    <t>폴리오IPV</t>
    <phoneticPr fontId="9" type="noConversion"/>
  </si>
  <si>
    <t>b형헤모필루스 인플루엔자Hib</t>
    <phoneticPr fontId="9" type="noConversion"/>
  </si>
  <si>
    <t>폐렴구균PCV</t>
    <phoneticPr fontId="9" type="noConversion"/>
  </si>
  <si>
    <t>9. 주요 법정전염병 발생 및 사망</t>
    <phoneticPr fontId="13" type="noConversion"/>
  </si>
  <si>
    <t>9. 주요 법정전염병 발생 및 사망(속)</t>
    <phoneticPr fontId="13" type="noConversion"/>
  </si>
  <si>
    <t>합계
Total</t>
    <phoneticPr fontId="13" type="noConversion"/>
  </si>
  <si>
    <t>연   별
Year
행정동
Dong</t>
    <phoneticPr fontId="13" type="noConversion"/>
  </si>
  <si>
    <t>간호조무사
Nurse aides</t>
    <phoneticPr fontId="9" type="noConversion"/>
  </si>
  <si>
    <t>의료기사
Medical technicians</t>
    <phoneticPr fontId="9" type="noConversion"/>
  </si>
  <si>
    <t>의무기록사
Medical record
technicians</t>
    <phoneticPr fontId="9" type="noConversion"/>
  </si>
  <si>
    <t>상근의사
Full-time</t>
    <phoneticPr fontId="9" type="noConversion"/>
  </si>
  <si>
    <t>치과의사
Dentists</t>
    <phoneticPr fontId="9" type="noConversion"/>
  </si>
  <si>
    <t>폴리오
Poliomyelitis</t>
    <phoneticPr fontId="13" type="noConversion"/>
  </si>
  <si>
    <t>일본뇌염
Japanese encephalitis</t>
    <phoneticPr fontId="13" type="noConversion"/>
  </si>
  <si>
    <t>수  두
Varicella</t>
    <phoneticPr fontId="13" type="noConversion"/>
  </si>
  <si>
    <t>합계
Total</t>
    <phoneticPr fontId="13" type="noConversion"/>
  </si>
  <si>
    <t>말라리아
Malaria</t>
    <phoneticPr fontId="13" type="noConversion"/>
  </si>
  <si>
    <t>결  핵
Tuberculosis</t>
    <phoneticPr fontId="13" type="noConversion"/>
  </si>
  <si>
    <t>한센병
Leprosy</t>
    <phoneticPr fontId="13" type="noConversion"/>
  </si>
  <si>
    <t>제2급전염병</t>
    <phoneticPr fontId="13" type="noConversion"/>
  </si>
  <si>
    <t>-</t>
    <phoneticPr fontId="9" type="noConversion"/>
  </si>
  <si>
    <t>-</t>
    <phoneticPr fontId="9" type="noConversion"/>
  </si>
  <si>
    <t>X-ray
inspection</t>
    <phoneticPr fontId="9" type="noConversion"/>
  </si>
  <si>
    <t>-</t>
    <phoneticPr fontId="9" type="noConversion"/>
  </si>
  <si>
    <r>
      <rPr>
        <sz val="10"/>
        <rFont val="나눔고딕"/>
        <family val="3"/>
        <charset val="129"/>
      </rPr>
      <t>합계</t>
    </r>
    <r>
      <rPr>
        <sz val="10"/>
        <rFont val="Arial Narrow"/>
        <family val="2"/>
      </rPr>
      <t xml:space="preserve">   Total</t>
    </r>
  </si>
  <si>
    <t>자료 : 건강증진과</t>
    <phoneticPr fontId="13" type="noConversion"/>
  </si>
  <si>
    <t>-</t>
    <phoneticPr fontId="13" type="noConversion"/>
  </si>
  <si>
    <t>연 별
Year</t>
    <phoneticPr fontId="13" type="noConversion"/>
  </si>
  <si>
    <t>횟 수
Case</t>
    <phoneticPr fontId="9" type="noConversion"/>
  </si>
  <si>
    <t>인원</t>
    <phoneticPr fontId="9" type="noConversion"/>
  </si>
  <si>
    <t>불소용액양치
Fluoride mouth rinsing</t>
    <phoneticPr fontId="9" type="noConversion"/>
  </si>
  <si>
    <t>잇솔질교습
brushimg</t>
    <phoneticPr fontId="9" type="noConversion"/>
  </si>
  <si>
    <t>기  타
Others</t>
    <phoneticPr fontId="9" type="noConversion"/>
  </si>
  <si>
    <t>인원
Person</t>
    <phoneticPr fontId="9" type="noConversion"/>
  </si>
  <si>
    <t>건수</t>
    <phoneticPr fontId="9" type="noConversion"/>
  </si>
  <si>
    <t>인원</t>
    <phoneticPr fontId="9" type="noConversion"/>
  </si>
  <si>
    <r>
      <rPr>
        <sz val="10"/>
        <rFont val="나눔고딕"/>
        <family val="3"/>
        <charset val="129"/>
      </rPr>
      <t>영유아등록관리</t>
    </r>
  </si>
  <si>
    <r>
      <rPr>
        <sz val="10"/>
        <rFont val="나눔고딕"/>
        <family val="3"/>
        <charset val="129"/>
      </rPr>
      <t>남</t>
    </r>
  </si>
  <si>
    <r>
      <rPr>
        <sz val="10"/>
        <rFont val="나눔고딕"/>
        <family val="3"/>
        <charset val="129"/>
      </rPr>
      <t>여</t>
    </r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</si>
  <si>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    </t>
    </r>
    <r>
      <rPr>
        <sz val="10"/>
        <rFont val="나눔고딕"/>
        <family val="3"/>
        <charset val="129"/>
      </rPr>
      <t>계</t>
    </r>
  </si>
  <si>
    <t>-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</si>
  <si>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</si>
  <si>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</si>
  <si>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</si>
  <si>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t>자료: 노인장애인과</t>
    <phoneticPr fontId="13" type="noConversion"/>
  </si>
  <si>
    <t>-</t>
    <phoneticPr fontId="9" type="noConversion"/>
  </si>
  <si>
    <t>노인교실
Senior school</t>
    <phoneticPr fontId="13" type="noConversion"/>
  </si>
  <si>
    <t>노인휴양소
Senior recreation facilities</t>
    <phoneticPr fontId="13" type="noConversion"/>
  </si>
  <si>
    <t>종사자수
Workers</t>
    <phoneticPr fontId="13" type="noConversion"/>
  </si>
  <si>
    <t>노인요양공동생활가정
Nursing cohabitation</t>
    <phoneticPr fontId="13" type="noConversion"/>
  </si>
  <si>
    <t>시설수
Number of
Institution</t>
    <phoneticPr fontId="13" type="noConversion"/>
  </si>
  <si>
    <t>정원
Regular</t>
    <phoneticPr fontId="13" type="noConversion"/>
  </si>
  <si>
    <t>현원Present</t>
    <phoneticPr fontId="13" type="noConversion"/>
  </si>
  <si>
    <t>연별
Year</t>
    <phoneticPr fontId="13" type="noConversion"/>
  </si>
  <si>
    <t>-</t>
    <phoneticPr fontId="9" type="noConversion"/>
  </si>
  <si>
    <t>-</t>
    <phoneticPr fontId="9" type="noConversion"/>
  </si>
  <si>
    <t>주1)‘관광호텔’을 포함한 수치임</t>
    <phoneticPr fontId="13" type="noConversion"/>
  </si>
  <si>
    <t>연별
동별
Year&amp;
Dong</t>
    <phoneticPr fontId="9" type="noConversion"/>
  </si>
  <si>
    <t xml:space="preserve"> 연별
 동별
Year&amp;
Dong</t>
    <phoneticPr fontId="9" type="noConversion"/>
  </si>
  <si>
    <r>
      <rPr>
        <sz val="9"/>
        <rFont val="나눔고딕"/>
        <family val="3"/>
        <charset val="129"/>
      </rPr>
      <t>한의사</t>
    </r>
    <r>
      <rPr>
        <sz val="9"/>
        <rFont val="Arial Narrow"/>
        <family val="2"/>
      </rPr>
      <t>Oriental medical doctors</t>
    </r>
  </si>
  <si>
    <r>
      <rPr>
        <sz val="9"/>
        <rFont val="나눔고딕"/>
        <family val="3"/>
        <charset val="129"/>
      </rPr>
      <t>약</t>
    </r>
    <r>
      <rPr>
        <sz val="9"/>
        <rFont val="Arial Narrow"/>
        <family val="2"/>
      </rPr>
      <t xml:space="preserve">   </t>
    </r>
    <r>
      <rPr>
        <sz val="9"/>
        <rFont val="나눔고딕"/>
        <family val="3"/>
        <charset val="129"/>
      </rPr>
      <t>사</t>
    </r>
    <r>
      <rPr>
        <sz val="9"/>
        <rFont val="Arial Narrow"/>
        <family val="2"/>
      </rPr>
      <t>Pharmacists</t>
    </r>
  </si>
  <si>
    <r>
      <rPr>
        <sz val="9"/>
        <rFont val="나눔고딕"/>
        <family val="3"/>
        <charset val="129"/>
      </rPr>
      <t>치과위생사</t>
    </r>
    <r>
      <rPr>
        <sz val="9"/>
        <rFont val="Arial Narrow"/>
        <family val="2"/>
      </rPr>
      <t>Dental
hygienics
technicians</t>
    </r>
  </si>
  <si>
    <t>자료 : 보건위생과</t>
    <phoneticPr fontId="31" type="noConversion"/>
  </si>
  <si>
    <t>주) 정원기준, 2019년부터 서식 변경</t>
    <phoneticPr fontId="9" type="noConversion"/>
  </si>
  <si>
    <t>주) 약국의 처방조제 내원일수는 합계의 내원일수에서 제외함</t>
    <phoneticPr fontId="9" type="noConversion"/>
  </si>
  <si>
    <t>주) 2016년부터 서식 변경</t>
    <phoneticPr fontId="51" type="noConversion"/>
  </si>
  <si>
    <t>16. 국민연금 급여 지급현황</t>
    <phoneticPr fontId="13" type="noConversion"/>
  </si>
  <si>
    <t>주) 합계는 하위분류 반올림으로 일치하지 않을 수 있음</t>
    <phoneticPr fontId="9" type="noConversion"/>
  </si>
  <si>
    <t>목포시</t>
    <phoneticPr fontId="118" type="noConversion"/>
  </si>
  <si>
    <t>산정동</t>
    <phoneticPr fontId="13" type="noConversion"/>
  </si>
  <si>
    <t>상  동</t>
    <phoneticPr fontId="9" type="noConversion"/>
  </si>
  <si>
    <t>연  동</t>
    <phoneticPr fontId="13" type="noConversion"/>
  </si>
  <si>
    <t>-</t>
    <phoneticPr fontId="9" type="noConversion"/>
  </si>
  <si>
    <t>-</t>
    <phoneticPr fontId="9" type="noConversion"/>
  </si>
  <si>
    <t>목포시</t>
    <phoneticPr fontId="118" type="noConversion"/>
  </si>
  <si>
    <t xml:space="preserve">연  동 </t>
    <phoneticPr fontId="9" type="noConversion"/>
  </si>
  <si>
    <t>상  동</t>
    <phoneticPr fontId="9" type="noConversion"/>
  </si>
  <si>
    <t>주) 2012년부터 조사개시</t>
    <phoneticPr fontId="9" type="noConversion"/>
  </si>
  <si>
    <t>자료 : 노인장애인과</t>
    <phoneticPr fontId="9" type="noConversion"/>
  </si>
  <si>
    <t>자료 : 여성가족과</t>
    <phoneticPr fontId="13" type="noConversion"/>
  </si>
  <si>
    <t>자료 : 여성가족과</t>
    <phoneticPr fontId="13" type="noConversion"/>
  </si>
  <si>
    <t xml:space="preserve">   "통합상담 항목" : 한 상담소에서 "가정폭력, 성폭력, 성매매피해" 등 모든 상담을 통합상담하는 경우에 해당</t>
    <phoneticPr fontId="13" type="noConversion"/>
  </si>
  <si>
    <r>
      <rPr>
        <sz val="10"/>
        <rFont val="나눔고딕"/>
        <family val="3"/>
        <charset val="129"/>
      </rPr>
      <t>시설수</t>
    </r>
  </si>
  <si>
    <r>
      <rPr>
        <sz val="10"/>
        <rFont val="나눔고딕"/>
        <family val="3"/>
        <charset val="129"/>
      </rPr>
      <t>입소자</t>
    </r>
  </si>
  <si>
    <r>
      <rPr>
        <sz val="10"/>
        <rFont val="나눔고딕"/>
        <family val="3"/>
        <charset val="129"/>
      </rPr>
      <t>퇴소자</t>
    </r>
  </si>
  <si>
    <t>연별
Year</t>
    <phoneticPr fontId="13" type="noConversion"/>
  </si>
  <si>
    <t>보호치료시설
Child care treatment institutions</t>
    <phoneticPr fontId="13" type="noConversion"/>
  </si>
  <si>
    <t>-</t>
    <phoneticPr fontId="9" type="noConversion"/>
  </si>
  <si>
    <t xml:space="preserve">     심하지않은 장애인(기존 4~6급)으로 구분 (시행 2019.7.1)</t>
    <phoneticPr fontId="13" type="noConversion"/>
  </si>
  <si>
    <t>단위 : 개소, 명</t>
    <phoneticPr fontId="13" type="noConversion"/>
  </si>
  <si>
    <t>계
Total</t>
    <phoneticPr fontId="13" type="noConversion"/>
  </si>
  <si>
    <t>남
Male</t>
    <phoneticPr fontId="13" type="noConversion"/>
  </si>
  <si>
    <t>연별
Year</t>
    <phoneticPr fontId="13" type="noConversion"/>
  </si>
  <si>
    <t>회사원
Worker</t>
    <phoneticPr fontId="13" type="noConversion"/>
  </si>
  <si>
    <t>계
Total</t>
    <phoneticPr fontId="13" type="noConversion"/>
  </si>
  <si>
    <t>여
Female</t>
    <phoneticPr fontId="13" type="noConversion"/>
  </si>
  <si>
    <t>학생
Student</t>
    <phoneticPr fontId="13" type="noConversion"/>
  </si>
  <si>
    <t>군인
Soldier</t>
    <phoneticPr fontId="13" type="noConversion"/>
  </si>
  <si>
    <t>기타
Other</t>
    <phoneticPr fontId="13" type="noConversion"/>
  </si>
  <si>
    <t>여
Female</t>
    <phoneticPr fontId="13" type="noConversion"/>
  </si>
  <si>
    <t>공무원
Public servant</t>
    <phoneticPr fontId="13" type="noConversion"/>
  </si>
  <si>
    <t>-</t>
    <phoneticPr fontId="9" type="noConversion"/>
  </si>
  <si>
    <t>연별
Year</t>
    <phoneticPr fontId="9" type="noConversion"/>
  </si>
  <si>
    <t>여
Female</t>
    <phoneticPr fontId="13" type="noConversion"/>
  </si>
  <si>
    <t>주) 정원기준, 2019년부터 서식 변경</t>
    <phoneticPr fontId="9" type="noConversion"/>
  </si>
  <si>
    <t>자료 : 보건위생과</t>
    <phoneticPr fontId="9" type="noConversion"/>
  </si>
  <si>
    <t>주) 2018년부터 서식변경</t>
    <phoneticPr fontId="13" type="noConversion"/>
  </si>
  <si>
    <t>주) 2019년부터 서식변경</t>
    <phoneticPr fontId="13" type="noConversion"/>
  </si>
  <si>
    <t>주) 2014년부터 서식변경됨</t>
    <phoneticPr fontId="13" type="noConversion"/>
  </si>
  <si>
    <t>주) 2014년부터 서식변경됨</t>
    <phoneticPr fontId="13" type="noConversion"/>
  </si>
  <si>
    <t>주 1) 항목명 수정 (원자료보유기관 공표자료로 현행화)</t>
    <phoneticPr fontId="9" type="noConversion"/>
  </si>
  <si>
    <t>주) 2018년부터 서식변경</t>
    <phoneticPr fontId="9" type="noConversion"/>
  </si>
  <si>
    <t>주 1) 시설수 제외</t>
    <phoneticPr fontId="9" type="noConversion"/>
  </si>
  <si>
    <t>주 2) 2019년부터 성폭력피해자보호시설 내용 추가</t>
    <phoneticPr fontId="13" type="noConversion"/>
  </si>
  <si>
    <t>주 1) 2019년부터 "통합상담" 항목 추가</t>
    <phoneticPr fontId="13" type="noConversion"/>
  </si>
  <si>
    <t>기타
Others</t>
    <phoneticPr fontId="13" type="noConversion"/>
  </si>
  <si>
    <t>주) 장애등급제(1~6급) 폐지되고 장애의 정도가 심한장애인(기존 1~3급),</t>
    <phoneticPr fontId="13" type="noConversion"/>
  </si>
  <si>
    <t>주) 광주전남 통합 자료임</t>
    <phoneticPr fontId="9" type="noConversion"/>
  </si>
  <si>
    <t>주) 광주전남 통합 자료임</t>
    <phoneticPr fontId="9" type="noConversion"/>
  </si>
  <si>
    <t>주) 2018년부터 서식 변경</t>
    <phoneticPr fontId="9" type="noConversion"/>
  </si>
  <si>
    <t>주) 2018년부터 서식 변경</t>
    <phoneticPr fontId="9" type="noConversion"/>
  </si>
  <si>
    <t>단위 :  명</t>
    <phoneticPr fontId="9" type="noConversion"/>
  </si>
  <si>
    <t>단위 : 명</t>
    <phoneticPr fontId="13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</si>
  <si>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계</t>
    </r>
    <r>
      <rPr>
        <vertAlign val="superscript"/>
        <sz val="10"/>
        <rFont val="Arial Narrow"/>
        <family val="2"/>
      </rPr>
      <t xml:space="preserve"> 1)</t>
    </r>
    <phoneticPr fontId="13" type="noConversion"/>
  </si>
  <si>
    <r>
      <rPr>
        <sz val="10"/>
        <rFont val="나눔고딕"/>
        <family val="3"/>
        <charset val="129"/>
      </rPr>
      <t>병</t>
    </r>
    <r>
      <rPr>
        <sz val="10"/>
        <rFont val="Arial Narrow"/>
        <family val="2"/>
      </rPr>
      <t xml:space="preserve">     </t>
    </r>
    <r>
      <rPr>
        <sz val="10"/>
        <rFont val="나눔고딕"/>
        <family val="3"/>
        <charset val="129"/>
      </rPr>
      <t>원</t>
    </r>
    <r>
      <rPr>
        <vertAlign val="superscript"/>
        <sz val="10"/>
        <rFont val="Arial Narrow"/>
        <family val="2"/>
      </rPr>
      <t xml:space="preserve"> 2)</t>
    </r>
    <phoneticPr fontId="13" type="noConversion"/>
  </si>
  <si>
    <r>
      <rPr>
        <sz val="10"/>
        <rFont val="나눔고딕"/>
        <family val="3"/>
        <charset val="129"/>
      </rPr>
      <t>특수병원</t>
    </r>
    <r>
      <rPr>
        <vertAlign val="superscript"/>
        <sz val="10"/>
        <rFont val="Arial Narrow"/>
        <family val="2"/>
      </rPr>
      <t>3)</t>
    </r>
    <phoneticPr fontId="13" type="noConversion"/>
  </si>
  <si>
    <r>
      <rPr>
        <sz val="10"/>
        <rFont val="나눔고딕"/>
        <family val="3"/>
        <charset val="129"/>
      </rPr>
      <t>요양병원</t>
    </r>
    <phoneticPr fontId="13" type="noConversion"/>
  </si>
  <si>
    <r>
      <rPr>
        <sz val="10"/>
        <rFont val="나눔고딕"/>
        <family val="3"/>
        <charset val="129"/>
      </rPr>
      <t>치과병</t>
    </r>
    <r>
      <rPr>
        <sz val="10"/>
        <rFont val="Arial Narrow"/>
        <family val="2"/>
      </rPr>
      <t>(</t>
    </r>
    <r>
      <rPr>
        <sz val="10"/>
        <rFont val="나눔고딕"/>
        <family val="3"/>
        <charset val="129"/>
      </rPr>
      <t>의</t>
    </r>
    <r>
      <rPr>
        <sz val="10"/>
        <rFont val="Arial Narrow"/>
        <family val="2"/>
      </rPr>
      <t>)</t>
    </r>
    <r>
      <rPr>
        <sz val="10"/>
        <rFont val="나눔고딕"/>
        <family val="3"/>
        <charset val="129"/>
      </rPr>
      <t>원</t>
    </r>
    <phoneticPr fontId="13" type="noConversion"/>
  </si>
  <si>
    <r>
      <rPr>
        <sz val="10"/>
        <rFont val="나눔고딕"/>
        <family val="3"/>
        <charset val="129"/>
      </rPr>
      <t>한방병원</t>
    </r>
    <phoneticPr fontId="13" type="noConversion"/>
  </si>
  <si>
    <r>
      <rPr>
        <sz val="10"/>
        <rFont val="나눔고딕"/>
        <family val="3"/>
        <charset val="129"/>
      </rPr>
      <t>한의원</t>
    </r>
    <phoneticPr fontId="13" type="noConversion"/>
  </si>
  <si>
    <r>
      <rPr>
        <sz val="10"/>
        <rFont val="나눔고딕"/>
        <family val="3"/>
        <charset val="129"/>
      </rPr>
      <t>부속의원</t>
    </r>
    <phoneticPr fontId="13" type="noConversion"/>
  </si>
  <si>
    <r>
      <rPr>
        <sz val="10"/>
        <rFont val="나눔고딕"/>
        <family val="3"/>
        <charset val="129"/>
      </rPr>
      <t>보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건</t>
    </r>
    <phoneticPr fontId="13" type="noConversion"/>
  </si>
  <si>
    <r>
      <rPr>
        <sz val="10"/>
        <rFont val="나눔고딕"/>
        <family val="3"/>
        <charset val="129"/>
      </rPr>
      <t>보건소</t>
    </r>
    <phoneticPr fontId="13" type="noConversion"/>
  </si>
  <si>
    <r>
      <rPr>
        <sz val="10"/>
        <rFont val="나눔고딕"/>
        <family val="3"/>
        <charset val="129"/>
      </rPr>
      <t>보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건</t>
    </r>
    <phoneticPr fontId="13" type="noConversion"/>
  </si>
  <si>
    <r>
      <rPr>
        <sz val="10"/>
        <rFont val="나눔고딕"/>
        <family val="3"/>
        <charset val="129"/>
      </rPr>
      <t>의료원</t>
    </r>
    <phoneticPr fontId="13" type="noConversion"/>
  </si>
  <si>
    <r>
      <rPr>
        <sz val="10"/>
        <rFont val="나눔고딕"/>
        <family val="3"/>
        <charset val="129"/>
      </rPr>
      <t>병상수</t>
    </r>
    <phoneticPr fontId="13" type="noConversion"/>
  </si>
  <si>
    <r>
      <rPr>
        <sz val="10"/>
        <rFont val="나눔고딕"/>
        <family val="3"/>
        <charset val="129"/>
      </rPr>
      <t>병상수</t>
    </r>
    <phoneticPr fontId="13" type="noConversion"/>
  </si>
  <si>
    <t>1. 의료기관</t>
    <phoneticPr fontId="13" type="noConversion"/>
  </si>
  <si>
    <t>1. 의료기관(속)</t>
    <phoneticPr fontId="13" type="noConversion"/>
  </si>
  <si>
    <t>1. 의료기관(속)</t>
    <phoneticPr fontId="1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</si>
  <si>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9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</si>
  <si>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</si>
  <si>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>의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사</t>
    </r>
    <r>
      <rPr>
        <sz val="10"/>
        <rFont val="Arial Narrow"/>
        <family val="2"/>
      </rPr>
      <t xml:space="preserve">    Physicians</t>
    </r>
    <phoneticPr fontId="9" type="noConversion"/>
  </si>
  <si>
    <r>
      <rPr>
        <sz val="10"/>
        <rFont val="나눔고딕"/>
        <family val="3"/>
        <charset val="129"/>
      </rPr>
      <t>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사
</t>
    </r>
    <r>
      <rPr>
        <sz val="10"/>
        <rFont val="Arial Narrow"/>
        <family val="2"/>
      </rPr>
      <t>Oriental
medical doctors</t>
    </r>
    <phoneticPr fontId="9" type="noConversion"/>
  </si>
  <si>
    <r>
      <t xml:space="preserve"> </t>
    </r>
    <r>
      <rPr>
        <sz val="10"/>
        <rFont val="나눔고딕"/>
        <family val="3"/>
        <charset val="129"/>
      </rPr>
      <t xml:space="preserve">비상근의사
</t>
    </r>
    <r>
      <rPr>
        <sz val="10"/>
        <rFont val="Arial Narrow"/>
        <family val="2"/>
      </rPr>
      <t>Part-time</t>
    </r>
    <phoneticPr fontId="9" type="noConversion"/>
  </si>
  <si>
    <r>
      <rPr>
        <sz val="10"/>
        <rFont val="나눔고딕"/>
        <family val="3"/>
        <charset val="129"/>
      </rPr>
      <t>약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사</t>
    </r>
    <r>
      <rPr>
        <vertAlign val="superscript"/>
        <sz val="10"/>
        <rFont val="Arial Narrow"/>
        <family val="2"/>
      </rPr>
      <t xml:space="preserve"> 1)
</t>
    </r>
    <r>
      <rPr>
        <sz val="10"/>
        <rFont val="Arial Narrow"/>
        <family val="2"/>
      </rPr>
      <t>Pharmacists</t>
    </r>
    <phoneticPr fontId="9" type="noConversion"/>
  </si>
  <si>
    <r>
      <rPr>
        <sz val="10"/>
        <rFont val="나눔고딕"/>
        <family val="3"/>
        <charset val="129"/>
      </rPr>
      <t xml:space="preserve">간호사
</t>
    </r>
    <r>
      <rPr>
        <sz val="10"/>
        <rFont val="Arial Narrow"/>
        <family val="2"/>
      </rPr>
      <t>Nurses</t>
    </r>
    <phoneticPr fontId="9" type="noConversion"/>
  </si>
  <si>
    <r>
      <rPr>
        <sz val="10"/>
        <rFont val="나눔고딕"/>
        <family val="3"/>
        <charset val="129"/>
      </rPr>
      <t>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사
</t>
    </r>
    <r>
      <rPr>
        <sz val="10"/>
        <rFont val="Arial Narrow"/>
        <family val="2"/>
      </rPr>
      <t>Midwives</t>
    </r>
    <phoneticPr fontId="9" type="noConversion"/>
  </si>
  <si>
    <r>
      <rPr>
        <sz val="9"/>
        <rFont val="나눔고딕"/>
        <family val="3"/>
        <charset val="129"/>
      </rPr>
      <t xml:space="preserve">연별
</t>
    </r>
    <r>
      <rPr>
        <sz val="9"/>
        <rFont val="Arial Narrow"/>
        <family val="2"/>
      </rPr>
      <t xml:space="preserve"> Year </t>
    </r>
    <phoneticPr fontId="9" type="noConversion"/>
  </si>
  <si>
    <r>
      <rPr>
        <sz val="9"/>
        <rFont val="나눔고딕"/>
        <family val="3"/>
        <charset val="129"/>
      </rPr>
      <t xml:space="preserve">합계
</t>
    </r>
    <r>
      <rPr>
        <sz val="9"/>
        <rFont val="Arial Narrow"/>
        <family val="2"/>
      </rPr>
      <t>Total</t>
    </r>
    <phoneticPr fontId="31" type="noConversion"/>
  </si>
  <si>
    <r>
      <rPr>
        <sz val="9"/>
        <rFont val="나눔고딕"/>
        <family val="3"/>
        <charset val="129"/>
      </rPr>
      <t xml:space="preserve">소장
</t>
    </r>
    <r>
      <rPr>
        <sz val="9"/>
        <rFont val="Arial Narrow"/>
        <family val="2"/>
      </rPr>
      <t>Director</t>
    </r>
    <phoneticPr fontId="31" type="noConversion"/>
  </si>
  <si>
    <r>
      <rPr>
        <sz val="9"/>
        <rFont val="나눔고딕"/>
        <family val="3"/>
        <charset val="129"/>
      </rPr>
      <t>의사</t>
    </r>
    <r>
      <rPr>
        <sz val="9"/>
        <rFont val="Arial Narrow"/>
        <family val="2"/>
      </rPr>
      <t xml:space="preserve"> 
Physicians</t>
    </r>
    <phoneticPr fontId="31" type="noConversion"/>
  </si>
  <si>
    <r>
      <rPr>
        <sz val="9"/>
        <rFont val="나눔고딕"/>
        <family val="3"/>
        <charset val="129"/>
      </rPr>
      <t xml:space="preserve">치과의사
</t>
    </r>
    <r>
      <rPr>
        <sz val="9"/>
        <rFont val="Arial Narrow"/>
        <family val="2"/>
      </rPr>
      <t>Dentists</t>
    </r>
    <phoneticPr fontId="31" type="noConversion"/>
  </si>
  <si>
    <r>
      <rPr>
        <sz val="9"/>
        <rFont val="나눔고딕"/>
        <family val="3"/>
        <charset val="129"/>
      </rPr>
      <t xml:space="preserve">한의사
</t>
    </r>
    <r>
      <rPr>
        <sz val="9"/>
        <rFont val="Arial Narrow"/>
        <family val="2"/>
      </rPr>
      <t>Oriental Medical Doctors</t>
    </r>
    <phoneticPr fontId="31" type="noConversion"/>
  </si>
  <si>
    <r>
      <rPr>
        <sz val="9"/>
        <rFont val="나눔고딕"/>
        <family val="3"/>
        <charset val="129"/>
      </rPr>
      <t>약사</t>
    </r>
    <r>
      <rPr>
        <sz val="9"/>
        <rFont val="Arial Narrow"/>
        <family val="2"/>
      </rPr>
      <t xml:space="preserve"> 
Pharma
cists</t>
    </r>
    <phoneticPr fontId="31" type="noConversion"/>
  </si>
  <si>
    <r>
      <rPr>
        <sz val="9"/>
        <rFont val="나눔고딕"/>
        <family val="3"/>
        <charset val="129"/>
      </rPr>
      <t xml:space="preserve">의사
</t>
    </r>
    <r>
      <rPr>
        <sz val="9"/>
        <rFont val="Arial Narrow"/>
        <family val="2"/>
      </rPr>
      <t>Director 
(Physic
ians)</t>
    </r>
    <phoneticPr fontId="31" type="noConversion"/>
  </si>
  <si>
    <r>
      <rPr>
        <sz val="9"/>
        <rFont val="나눔고딕"/>
        <family val="3"/>
        <charset val="129"/>
      </rPr>
      <t>의사</t>
    </r>
    <r>
      <rPr>
        <sz val="9"/>
        <rFont val="Arial Narrow"/>
        <family val="2"/>
      </rPr>
      <t xml:space="preserve"> </t>
    </r>
    <r>
      <rPr>
        <sz val="9"/>
        <rFont val="나눔고딕"/>
        <family val="3"/>
        <charset val="129"/>
      </rPr>
      <t xml:space="preserve">외
</t>
    </r>
    <r>
      <rPr>
        <sz val="9"/>
        <rFont val="Arial Narrow"/>
        <family val="2"/>
      </rPr>
      <t>Director
(Non-Physic
ians)</t>
    </r>
    <phoneticPr fontId="9" type="noConversion"/>
  </si>
  <si>
    <r>
      <rPr>
        <sz val="9"/>
        <rFont val="나눔고딕"/>
        <family val="3"/>
        <charset val="129"/>
      </rPr>
      <t xml:space="preserve">의무직
</t>
    </r>
    <r>
      <rPr>
        <sz val="9"/>
        <rFont val="Arial Narrow"/>
        <family val="2"/>
      </rPr>
      <t xml:space="preserve">Medical officer
</t>
    </r>
    <phoneticPr fontId="9" type="noConversion"/>
  </si>
  <si>
    <r>
      <rPr>
        <sz val="9"/>
        <rFont val="나눔고딕"/>
        <family val="3"/>
        <charset val="129"/>
      </rPr>
      <t xml:space="preserve">계약직
</t>
    </r>
    <r>
      <rPr>
        <sz val="9"/>
        <rFont val="Arial Narrow"/>
        <family val="2"/>
      </rPr>
      <t>Tempoary
Medical officer</t>
    </r>
    <phoneticPr fontId="31" type="noConversion"/>
  </si>
  <si>
    <r>
      <rPr>
        <sz val="9"/>
        <rFont val="나눔고딕"/>
        <family val="3"/>
        <charset val="129"/>
      </rPr>
      <t>공</t>
    </r>
    <r>
      <rPr>
        <sz val="9"/>
        <rFont val="Arial Narrow"/>
        <family val="2"/>
      </rPr>
      <t xml:space="preserve">   </t>
    </r>
    <r>
      <rPr>
        <sz val="9"/>
        <rFont val="나눔고딕"/>
        <family val="3"/>
        <charset val="129"/>
      </rPr>
      <t xml:space="preserve">중
보건의
</t>
    </r>
    <r>
      <rPr>
        <sz val="9"/>
        <rFont val="Arial Narrow"/>
        <family val="2"/>
      </rPr>
      <t>Public health doctor</t>
    </r>
    <phoneticPr fontId="31" type="noConversion"/>
  </si>
  <si>
    <r>
      <rPr>
        <sz val="9"/>
        <rFont val="나눔고딕"/>
        <family val="3"/>
        <charset val="129"/>
      </rPr>
      <t xml:space="preserve">일반
</t>
    </r>
    <r>
      <rPr>
        <sz val="9"/>
        <rFont val="Arial Narrow"/>
        <family val="2"/>
      </rPr>
      <t>Dental officer</t>
    </r>
    <phoneticPr fontId="31" type="noConversion"/>
  </si>
  <si>
    <r>
      <rPr>
        <sz val="9"/>
        <rFont val="나눔고딕"/>
        <family val="3"/>
        <charset val="129"/>
      </rPr>
      <t>공</t>
    </r>
    <r>
      <rPr>
        <sz val="9"/>
        <rFont val="Arial Narrow"/>
        <family val="2"/>
      </rPr>
      <t xml:space="preserve">   </t>
    </r>
    <r>
      <rPr>
        <sz val="9"/>
        <rFont val="나눔고딕"/>
        <family val="3"/>
        <charset val="129"/>
      </rPr>
      <t xml:space="preserve">중
보건의
</t>
    </r>
    <r>
      <rPr>
        <sz val="9"/>
        <rFont val="Arial Narrow"/>
        <family val="2"/>
      </rPr>
      <t>Public health dentist</t>
    </r>
    <phoneticPr fontId="31" type="noConversion"/>
  </si>
  <si>
    <r>
      <rPr>
        <sz val="9"/>
        <rFont val="나눔고딕"/>
        <family val="3"/>
        <charset val="129"/>
      </rPr>
      <t xml:space="preserve">일반
</t>
    </r>
    <r>
      <rPr>
        <sz val="9"/>
        <rFont val="Arial Narrow"/>
        <family val="2"/>
      </rPr>
      <t>Oriental medical officer</t>
    </r>
    <phoneticPr fontId="31" type="noConversion"/>
  </si>
  <si>
    <r>
      <rPr>
        <sz val="9"/>
        <rFont val="나눔고딕"/>
        <family val="3"/>
        <charset val="129"/>
      </rPr>
      <t>공</t>
    </r>
    <r>
      <rPr>
        <sz val="9"/>
        <rFont val="Arial Narrow"/>
        <family val="2"/>
      </rPr>
      <t xml:space="preserve">   </t>
    </r>
    <r>
      <rPr>
        <sz val="9"/>
        <rFont val="나눔고딕"/>
        <family val="3"/>
        <charset val="129"/>
      </rPr>
      <t xml:space="preserve">중
보건의
</t>
    </r>
    <r>
      <rPr>
        <sz val="9"/>
        <rFont val="Arial Narrow"/>
        <family val="2"/>
      </rPr>
      <t>Public health OMD</t>
    </r>
    <phoneticPr fontId="31" type="noConversion"/>
  </si>
  <si>
    <r>
      <rPr>
        <sz val="9"/>
        <rFont val="나눔고딕"/>
        <family val="3"/>
        <charset val="129"/>
      </rPr>
      <t xml:space="preserve">간호사
</t>
    </r>
    <r>
      <rPr>
        <sz val="9"/>
        <rFont val="Arial Narrow"/>
        <family val="2"/>
      </rPr>
      <t>Nurses</t>
    </r>
    <phoneticPr fontId="31" type="noConversion"/>
  </si>
  <si>
    <r>
      <rPr>
        <sz val="9"/>
        <rFont val="나눔고딕"/>
        <family val="3"/>
        <charset val="129"/>
      </rPr>
      <t xml:space="preserve">영양사
</t>
    </r>
    <r>
      <rPr>
        <sz val="9"/>
        <rFont val="Arial Narrow"/>
        <family val="2"/>
      </rPr>
      <t>Dietitians</t>
    </r>
    <phoneticPr fontId="31" type="noConversion"/>
  </si>
  <si>
    <r>
      <rPr>
        <sz val="9"/>
        <rFont val="나눔고딕"/>
        <family val="3"/>
        <charset val="129"/>
      </rPr>
      <t>의</t>
    </r>
    <r>
      <rPr>
        <sz val="9"/>
        <rFont val="Arial Narrow"/>
        <family val="2"/>
      </rPr>
      <t xml:space="preserve"> </t>
    </r>
    <r>
      <rPr>
        <sz val="9"/>
        <rFont val="나눔고딕"/>
        <family val="3"/>
        <charset val="129"/>
      </rPr>
      <t>료</t>
    </r>
    <r>
      <rPr>
        <sz val="9"/>
        <rFont val="Arial Narrow"/>
        <family val="2"/>
      </rPr>
      <t xml:space="preserve"> </t>
    </r>
    <r>
      <rPr>
        <sz val="9"/>
        <rFont val="나눔고딕"/>
        <family val="3"/>
        <charset val="129"/>
      </rPr>
      <t>기</t>
    </r>
    <r>
      <rPr>
        <sz val="9"/>
        <rFont val="Arial Narrow"/>
        <family val="2"/>
      </rPr>
      <t xml:space="preserve"> </t>
    </r>
    <r>
      <rPr>
        <sz val="9"/>
        <rFont val="나눔고딕"/>
        <family val="3"/>
        <charset val="129"/>
      </rPr>
      <t xml:space="preserve">사
</t>
    </r>
    <r>
      <rPr>
        <sz val="9"/>
        <rFont val="Arial Narrow"/>
        <family val="2"/>
      </rPr>
      <t>Medical Technicians</t>
    </r>
    <phoneticPr fontId="31" type="noConversion"/>
  </si>
  <si>
    <r>
      <rPr>
        <sz val="9"/>
        <rFont val="나눔고딕"/>
        <family val="3"/>
        <charset val="129"/>
      </rPr>
      <t>간</t>
    </r>
    <r>
      <rPr>
        <sz val="9"/>
        <rFont val="Arial Narrow"/>
        <family val="2"/>
      </rPr>
      <t xml:space="preserve"> </t>
    </r>
    <r>
      <rPr>
        <sz val="9"/>
        <rFont val="나눔고딕"/>
        <family val="3"/>
        <charset val="129"/>
      </rPr>
      <t xml:space="preserve">호
조무사
</t>
    </r>
    <r>
      <rPr>
        <sz val="9"/>
        <rFont val="Arial Narrow"/>
        <family val="2"/>
      </rPr>
      <t>Nursing
aides</t>
    </r>
    <phoneticPr fontId="31" type="noConversion"/>
  </si>
  <si>
    <r>
      <rPr>
        <sz val="9"/>
        <rFont val="나눔고딕"/>
        <family val="3"/>
        <charset val="129"/>
      </rPr>
      <t xml:space="preserve">행정직
</t>
    </r>
    <r>
      <rPr>
        <sz val="9"/>
        <rFont val="Arial Narrow"/>
        <family val="2"/>
      </rPr>
      <t>Public Administrators</t>
    </r>
    <phoneticPr fontId="31" type="noConversion"/>
  </si>
  <si>
    <r>
      <rPr>
        <sz val="9"/>
        <rFont val="나눔고딕"/>
        <family val="3"/>
        <charset val="129"/>
      </rPr>
      <t xml:space="preserve">보건직
</t>
    </r>
    <r>
      <rPr>
        <sz val="9"/>
        <rFont val="Arial Narrow"/>
        <family val="2"/>
      </rPr>
      <t>Pubic Health workers</t>
    </r>
    <phoneticPr fontId="31" type="noConversion"/>
  </si>
  <si>
    <r>
      <rPr>
        <sz val="9"/>
        <rFont val="나눔고딕"/>
        <family val="3"/>
        <charset val="129"/>
      </rPr>
      <t xml:space="preserve">기능직등
</t>
    </r>
    <r>
      <rPr>
        <sz val="9"/>
        <rFont val="Arial Narrow"/>
        <family val="2"/>
      </rPr>
      <t>Others</t>
    </r>
    <phoneticPr fontId="31" type="noConversion"/>
  </si>
  <si>
    <r>
      <rPr>
        <sz val="9"/>
        <rFont val="나눔고딕"/>
        <family val="3"/>
        <charset val="129"/>
      </rPr>
      <t xml:space="preserve">방사선사
</t>
    </r>
    <r>
      <rPr>
        <sz val="9"/>
        <rFont val="Arial Narrow"/>
        <family val="2"/>
      </rPr>
      <t>Radiological 
technicians</t>
    </r>
    <phoneticPr fontId="31" type="noConversion"/>
  </si>
  <si>
    <r>
      <rPr>
        <sz val="9"/>
        <rFont val="나눔고딕"/>
        <family val="3"/>
        <charset val="129"/>
      </rPr>
      <t>임</t>
    </r>
    <r>
      <rPr>
        <sz val="9"/>
        <rFont val="Arial Narrow"/>
        <family val="2"/>
      </rPr>
      <t xml:space="preserve">   </t>
    </r>
    <r>
      <rPr>
        <sz val="9"/>
        <rFont val="나눔고딕"/>
        <family val="3"/>
        <charset val="129"/>
      </rPr>
      <t xml:space="preserve">상
</t>
    </r>
    <r>
      <rPr>
        <sz val="9"/>
        <rFont val="Arial Narrow"/>
        <family val="2"/>
      </rPr>
      <t xml:space="preserve"> </t>
    </r>
    <r>
      <rPr>
        <sz val="9"/>
        <rFont val="나눔고딕"/>
        <family val="3"/>
        <charset val="129"/>
      </rPr>
      <t xml:space="preserve">병리사
</t>
    </r>
    <r>
      <rPr>
        <sz val="9"/>
        <rFont val="Arial Narrow"/>
        <family val="2"/>
      </rPr>
      <t>Clinical pathologists</t>
    </r>
    <phoneticPr fontId="31" type="noConversion"/>
  </si>
  <si>
    <r>
      <rPr>
        <sz val="9"/>
        <rFont val="나눔고딕"/>
        <family val="3"/>
        <charset val="129"/>
      </rPr>
      <t>치</t>
    </r>
    <r>
      <rPr>
        <sz val="9"/>
        <rFont val="Arial Narrow"/>
        <family val="2"/>
      </rPr>
      <t xml:space="preserve">   </t>
    </r>
    <r>
      <rPr>
        <sz val="9"/>
        <rFont val="나눔고딕"/>
        <family val="3"/>
        <charset val="129"/>
      </rPr>
      <t xml:space="preserve">과
</t>
    </r>
    <r>
      <rPr>
        <sz val="9"/>
        <rFont val="Arial Narrow"/>
        <family val="2"/>
      </rPr>
      <t xml:space="preserve"> </t>
    </r>
    <r>
      <rPr>
        <sz val="9"/>
        <rFont val="나눔고딕"/>
        <family val="3"/>
        <charset val="129"/>
      </rPr>
      <t xml:space="preserve">위생사
</t>
    </r>
    <r>
      <rPr>
        <sz val="9"/>
        <rFont val="Arial Narrow"/>
        <family val="2"/>
      </rPr>
      <t>Dental hygienists</t>
    </r>
    <phoneticPr fontId="31" type="noConversion"/>
  </si>
  <si>
    <r>
      <rPr>
        <sz val="9"/>
        <rFont val="나눔고딕"/>
        <family val="3"/>
        <charset val="129"/>
      </rPr>
      <t>물</t>
    </r>
    <r>
      <rPr>
        <sz val="9"/>
        <rFont val="Arial Narrow"/>
        <family val="2"/>
      </rPr>
      <t xml:space="preserve">   </t>
    </r>
    <r>
      <rPr>
        <sz val="9"/>
        <rFont val="나눔고딕"/>
        <family val="3"/>
        <charset val="129"/>
      </rPr>
      <t xml:space="preserve">리
치료사
</t>
    </r>
    <r>
      <rPr>
        <sz val="9"/>
        <rFont val="Arial Narrow"/>
        <family val="2"/>
      </rPr>
      <t>Physical therapists</t>
    </r>
    <phoneticPr fontId="31" type="noConversion"/>
  </si>
  <si>
    <r>
      <t xml:space="preserve"> </t>
    </r>
    <r>
      <rPr>
        <sz val="9"/>
        <rFont val="나눔고딕"/>
        <family val="3"/>
        <charset val="129"/>
      </rPr>
      <t xml:space="preserve">연별
</t>
    </r>
    <r>
      <rPr>
        <sz val="9"/>
        <rFont val="Arial Narrow"/>
        <family val="2"/>
      </rPr>
      <t xml:space="preserve">Year </t>
    </r>
    <phoneticPr fontId="9" type="noConversion"/>
  </si>
  <si>
    <r>
      <rPr>
        <sz val="9"/>
        <rFont val="나눔고딕"/>
        <family val="3"/>
        <charset val="129"/>
      </rPr>
      <t>면허</t>
    </r>
    <r>
      <rPr>
        <sz val="9"/>
        <rFont val="Arial Narrow"/>
        <family val="2"/>
      </rPr>
      <t xml:space="preserve"> · </t>
    </r>
    <r>
      <rPr>
        <sz val="9"/>
        <rFont val="나눔고딕"/>
        <family val="3"/>
        <charset val="129"/>
      </rPr>
      <t>자격종별</t>
    </r>
    <r>
      <rPr>
        <sz val="9"/>
        <rFont val="Arial Narrow"/>
        <family val="2"/>
      </rPr>
      <t xml:space="preserve">    by  Licence/ Qualification</t>
    </r>
    <phoneticPr fontId="13" type="noConversion"/>
  </si>
  <si>
    <r>
      <t xml:space="preserve"> </t>
    </r>
    <r>
      <rPr>
        <sz val="9"/>
        <rFont val="돋움"/>
        <family val="3"/>
        <charset val="129"/>
      </rPr>
      <t xml:space="preserve">연별
</t>
    </r>
    <r>
      <rPr>
        <sz val="9"/>
        <rFont val="Arial Narrow"/>
        <family val="2"/>
      </rPr>
      <t xml:space="preserve">Year </t>
    </r>
    <phoneticPr fontId="9" type="noConversion"/>
  </si>
  <si>
    <r>
      <rPr>
        <sz val="9"/>
        <rFont val="나눔고딕"/>
        <family val="3"/>
        <charset val="129"/>
      </rPr>
      <t>면허</t>
    </r>
    <r>
      <rPr>
        <sz val="9"/>
        <rFont val="Arial Narrow"/>
        <family val="2"/>
      </rPr>
      <t xml:space="preserve"> · </t>
    </r>
    <r>
      <rPr>
        <sz val="9"/>
        <rFont val="나눔고딕"/>
        <family val="3"/>
        <charset val="129"/>
      </rPr>
      <t>자격종별</t>
    </r>
    <r>
      <rPr>
        <sz val="9"/>
        <rFont val="Arial Narrow"/>
        <family val="2"/>
      </rPr>
      <t xml:space="preserve">    by  Licence/ Qualification</t>
    </r>
    <phoneticPr fontId="9" type="noConversion"/>
  </si>
  <si>
    <r>
      <rPr>
        <sz val="9"/>
        <rFont val="나눔고딕"/>
        <family val="3"/>
        <charset val="129"/>
      </rPr>
      <t>면허</t>
    </r>
    <r>
      <rPr>
        <sz val="9"/>
        <rFont val="Arial Narrow"/>
        <family val="2"/>
      </rPr>
      <t>·</t>
    </r>
    <r>
      <rPr>
        <sz val="9"/>
        <rFont val="나눔고딕"/>
        <family val="3"/>
        <charset val="129"/>
      </rPr>
      <t>자격종별</t>
    </r>
    <r>
      <rPr>
        <sz val="9"/>
        <rFont val="Arial Narrow"/>
        <family val="2"/>
      </rPr>
      <t xml:space="preserve"> </t>
    </r>
    <r>
      <rPr>
        <sz val="9"/>
        <rFont val="나눔고딕"/>
        <family val="3"/>
        <charset val="129"/>
      </rPr>
      <t>외</t>
    </r>
    <r>
      <rPr>
        <sz val="9"/>
        <rFont val="Arial Narrow"/>
        <family val="2"/>
      </rPr>
      <t xml:space="preserve"> 
Others</t>
    </r>
    <phoneticPr fontId="13" type="noConversion"/>
  </si>
  <si>
    <t>3. 보건소 인력</t>
    <phoneticPr fontId="13" type="noConversion"/>
  </si>
  <si>
    <r>
      <rPr>
        <sz val="9"/>
        <rFont val="나눔고딕"/>
        <family val="3"/>
        <charset val="129"/>
      </rPr>
      <t xml:space="preserve">연별
</t>
    </r>
    <r>
      <rPr>
        <sz val="9"/>
        <rFont val="Arial Narrow"/>
        <family val="2"/>
      </rPr>
      <t xml:space="preserve">Year </t>
    </r>
    <phoneticPr fontId="9" type="noConversion"/>
  </si>
  <si>
    <r>
      <rPr>
        <sz val="9"/>
        <rFont val="나눔고딕"/>
        <family val="3"/>
        <charset val="129"/>
      </rPr>
      <t>합</t>
    </r>
    <r>
      <rPr>
        <sz val="9"/>
        <rFont val="Arial Narrow"/>
        <family val="2"/>
      </rPr>
      <t xml:space="preserve"> </t>
    </r>
    <r>
      <rPr>
        <sz val="9"/>
        <rFont val="나눔고딕"/>
        <family val="3"/>
        <charset val="129"/>
      </rPr>
      <t xml:space="preserve">계
</t>
    </r>
    <r>
      <rPr>
        <sz val="9"/>
        <rFont val="Arial Narrow"/>
        <family val="2"/>
      </rPr>
      <t>Total</t>
    </r>
  </si>
  <si>
    <r>
      <rPr>
        <sz val="9"/>
        <rFont val="나눔고딕"/>
        <family val="3"/>
        <charset val="129"/>
      </rPr>
      <t>의사</t>
    </r>
    <r>
      <rPr>
        <sz val="9"/>
        <rFont val="Arial Narrow"/>
        <family val="2"/>
      </rPr>
      <t xml:space="preserve"> 
Physicians</t>
    </r>
  </si>
  <si>
    <r>
      <rPr>
        <sz val="9"/>
        <rFont val="나눔고딕"/>
        <family val="3"/>
        <charset val="129"/>
      </rPr>
      <t xml:space="preserve">치과의사
</t>
    </r>
    <r>
      <rPr>
        <sz val="9"/>
        <rFont val="Arial Narrow"/>
        <family val="2"/>
      </rPr>
      <t>Dentists</t>
    </r>
  </si>
  <si>
    <r>
      <rPr>
        <sz val="9"/>
        <rFont val="나눔고딕"/>
        <family val="3"/>
        <charset val="129"/>
      </rPr>
      <t xml:space="preserve">한의사
</t>
    </r>
    <r>
      <rPr>
        <sz val="9"/>
        <rFont val="Arial Narrow"/>
        <family val="2"/>
      </rPr>
      <t>Oriental Medical Doctors</t>
    </r>
  </si>
  <si>
    <r>
      <rPr>
        <sz val="9"/>
        <rFont val="나눔고딕"/>
        <family val="3"/>
        <charset val="129"/>
      </rPr>
      <t>약사</t>
    </r>
    <r>
      <rPr>
        <sz val="9"/>
        <rFont val="Arial Narrow"/>
        <family val="2"/>
      </rPr>
      <t xml:space="preserve"> 
Pharma
cists</t>
    </r>
  </si>
  <si>
    <r>
      <rPr>
        <sz val="9"/>
        <rFont val="나눔고딕"/>
        <family val="3"/>
        <charset val="129"/>
      </rPr>
      <t xml:space="preserve">의무직
</t>
    </r>
    <r>
      <rPr>
        <sz val="9"/>
        <rFont val="Arial Narrow"/>
        <family val="2"/>
      </rPr>
      <t>Medical officer</t>
    </r>
    <phoneticPr fontId="9" type="noConversion"/>
  </si>
  <si>
    <r>
      <rPr>
        <sz val="9"/>
        <rFont val="나눔고딕"/>
        <family val="3"/>
        <charset val="129"/>
      </rPr>
      <t xml:space="preserve">계약직
</t>
    </r>
    <r>
      <rPr>
        <sz val="9"/>
        <rFont val="Arial Narrow"/>
        <family val="2"/>
      </rPr>
      <t>Tempoary
Medical officer</t>
    </r>
    <phoneticPr fontId="13" type="noConversion"/>
  </si>
  <si>
    <r>
      <rPr>
        <sz val="9"/>
        <rFont val="나눔고딕"/>
        <family val="3"/>
        <charset val="129"/>
      </rPr>
      <t>공</t>
    </r>
    <r>
      <rPr>
        <sz val="9"/>
        <rFont val="Arial Narrow"/>
        <family val="2"/>
      </rPr>
      <t xml:space="preserve">   </t>
    </r>
    <r>
      <rPr>
        <sz val="9"/>
        <rFont val="나눔고딕"/>
        <family val="3"/>
        <charset val="129"/>
      </rPr>
      <t xml:space="preserve">중
보건의
</t>
    </r>
    <r>
      <rPr>
        <sz val="9"/>
        <rFont val="Arial Narrow"/>
        <family val="2"/>
      </rPr>
      <t>Public health doctor</t>
    </r>
    <phoneticPr fontId="13" type="noConversion"/>
  </si>
  <si>
    <r>
      <rPr>
        <sz val="9"/>
        <rFont val="나눔고딕"/>
        <family val="3"/>
        <charset val="129"/>
      </rPr>
      <t xml:space="preserve">일반
</t>
    </r>
    <r>
      <rPr>
        <sz val="9"/>
        <rFont val="Arial Narrow"/>
        <family val="2"/>
      </rPr>
      <t>Dental officerr</t>
    </r>
    <phoneticPr fontId="13" type="noConversion"/>
  </si>
  <si>
    <r>
      <rPr>
        <sz val="9"/>
        <rFont val="나눔고딕"/>
        <family val="3"/>
        <charset val="129"/>
      </rPr>
      <t>공</t>
    </r>
    <r>
      <rPr>
        <sz val="9"/>
        <rFont val="Arial Narrow"/>
        <family val="2"/>
      </rPr>
      <t xml:space="preserve">   </t>
    </r>
    <r>
      <rPr>
        <sz val="9"/>
        <rFont val="나눔고딕"/>
        <family val="3"/>
        <charset val="129"/>
      </rPr>
      <t xml:space="preserve">중
보건의
</t>
    </r>
    <r>
      <rPr>
        <sz val="9"/>
        <rFont val="Arial Narrow"/>
        <family val="2"/>
      </rPr>
      <t>Public health dentist</t>
    </r>
    <phoneticPr fontId="13" type="noConversion"/>
  </si>
  <si>
    <r>
      <rPr>
        <sz val="9"/>
        <rFont val="나눔고딕"/>
        <family val="3"/>
        <charset val="129"/>
      </rPr>
      <t xml:space="preserve">일반
</t>
    </r>
    <r>
      <rPr>
        <sz val="9"/>
        <rFont val="Arial Narrow"/>
        <family val="2"/>
      </rPr>
      <t>Oriental medical officer</t>
    </r>
    <phoneticPr fontId="13" type="noConversion"/>
  </si>
  <si>
    <r>
      <rPr>
        <sz val="9"/>
        <rFont val="나눔고딕"/>
        <family val="3"/>
        <charset val="129"/>
      </rPr>
      <t>공</t>
    </r>
    <r>
      <rPr>
        <sz val="9"/>
        <rFont val="Arial Narrow"/>
        <family val="2"/>
      </rPr>
      <t xml:space="preserve">   </t>
    </r>
    <r>
      <rPr>
        <sz val="9"/>
        <rFont val="나눔고딕"/>
        <family val="3"/>
        <charset val="129"/>
      </rPr>
      <t xml:space="preserve">중
보건의
</t>
    </r>
    <r>
      <rPr>
        <sz val="9"/>
        <rFont val="Arial Narrow"/>
        <family val="2"/>
      </rPr>
      <t>Public health OMD</t>
    </r>
    <phoneticPr fontId="13" type="noConversion"/>
  </si>
  <si>
    <r>
      <rPr>
        <sz val="9"/>
        <rFont val="나눔고딕"/>
        <family val="3"/>
        <charset val="129"/>
      </rPr>
      <t xml:space="preserve">간호사
</t>
    </r>
    <r>
      <rPr>
        <sz val="9"/>
        <rFont val="Arial Narrow"/>
        <family val="2"/>
      </rPr>
      <t xml:space="preserve">Nurses
</t>
    </r>
  </si>
  <si>
    <r>
      <rPr>
        <sz val="9"/>
        <rFont val="나눔고딕"/>
        <family val="3"/>
        <charset val="129"/>
      </rPr>
      <t xml:space="preserve">영양사
</t>
    </r>
    <r>
      <rPr>
        <sz val="9"/>
        <rFont val="Arial Narrow"/>
        <family val="2"/>
      </rPr>
      <t xml:space="preserve">Dietitians
</t>
    </r>
  </si>
  <si>
    <r>
      <rPr>
        <sz val="9"/>
        <rFont val="나눔고딕"/>
        <family val="3"/>
        <charset val="129"/>
      </rPr>
      <t>의</t>
    </r>
    <r>
      <rPr>
        <sz val="9"/>
        <rFont val="Arial Narrow"/>
        <family val="2"/>
      </rPr>
      <t xml:space="preserve"> </t>
    </r>
    <r>
      <rPr>
        <sz val="9"/>
        <rFont val="나눔고딕"/>
        <family val="3"/>
        <charset val="129"/>
      </rPr>
      <t>료</t>
    </r>
    <r>
      <rPr>
        <sz val="9"/>
        <rFont val="Arial Narrow"/>
        <family val="2"/>
      </rPr>
      <t xml:space="preserve"> </t>
    </r>
    <r>
      <rPr>
        <sz val="9"/>
        <rFont val="나눔고딕"/>
        <family val="3"/>
        <charset val="129"/>
      </rPr>
      <t>기</t>
    </r>
    <r>
      <rPr>
        <sz val="9"/>
        <rFont val="Arial Narrow"/>
        <family val="2"/>
      </rPr>
      <t xml:space="preserve"> </t>
    </r>
    <r>
      <rPr>
        <sz val="9"/>
        <rFont val="나눔고딕"/>
        <family val="3"/>
        <charset val="129"/>
      </rPr>
      <t xml:space="preserve">사
</t>
    </r>
    <r>
      <rPr>
        <sz val="9"/>
        <rFont val="Arial Narrow"/>
        <family val="2"/>
      </rPr>
      <t>Medical Technicians</t>
    </r>
  </si>
  <si>
    <r>
      <rPr>
        <sz val="9"/>
        <rFont val="나눔고딕"/>
        <family val="3"/>
        <charset val="129"/>
      </rPr>
      <t>간</t>
    </r>
    <r>
      <rPr>
        <sz val="9"/>
        <rFont val="Arial Narrow"/>
        <family val="2"/>
      </rPr>
      <t xml:space="preserve"> </t>
    </r>
    <r>
      <rPr>
        <sz val="9"/>
        <rFont val="나눔고딕"/>
        <family val="3"/>
        <charset val="129"/>
      </rPr>
      <t xml:space="preserve">호
조무사
</t>
    </r>
    <r>
      <rPr>
        <sz val="9"/>
        <rFont val="Arial Narrow"/>
        <family val="2"/>
      </rPr>
      <t>Nursing
aides</t>
    </r>
    <phoneticPr fontId="13" type="noConversion"/>
  </si>
  <si>
    <r>
      <rPr>
        <sz val="9"/>
        <rFont val="나눔고딕"/>
        <family val="3"/>
        <charset val="129"/>
      </rPr>
      <t xml:space="preserve">행정직
</t>
    </r>
    <r>
      <rPr>
        <sz val="9"/>
        <rFont val="Arial Narrow"/>
        <family val="2"/>
      </rPr>
      <t>Public Administrators</t>
    </r>
    <phoneticPr fontId="13" type="noConversion"/>
  </si>
  <si>
    <r>
      <rPr>
        <sz val="9"/>
        <rFont val="나눔고딕"/>
        <family val="3"/>
        <charset val="129"/>
      </rPr>
      <t xml:space="preserve">보건직
</t>
    </r>
    <r>
      <rPr>
        <sz val="9"/>
        <rFont val="Arial Narrow"/>
        <family val="2"/>
      </rPr>
      <t>Pubic Health workers</t>
    </r>
    <phoneticPr fontId="13" type="noConversion"/>
  </si>
  <si>
    <r>
      <rPr>
        <sz val="9"/>
        <rFont val="나눔고딕"/>
        <family val="3"/>
        <charset val="129"/>
      </rPr>
      <t xml:space="preserve">기능직등
</t>
    </r>
    <r>
      <rPr>
        <sz val="9"/>
        <rFont val="Arial Narrow"/>
        <family val="2"/>
      </rPr>
      <t>Others</t>
    </r>
    <phoneticPr fontId="9" type="noConversion"/>
  </si>
  <si>
    <r>
      <rPr>
        <sz val="9"/>
        <rFont val="나눔고딕"/>
        <family val="3"/>
        <charset val="129"/>
      </rPr>
      <t xml:space="preserve">방사선사
</t>
    </r>
    <r>
      <rPr>
        <sz val="9"/>
        <rFont val="Arial Narrow"/>
        <family val="2"/>
      </rPr>
      <t>Radiological 
technicians</t>
    </r>
    <phoneticPr fontId="13" type="noConversion"/>
  </si>
  <si>
    <r>
      <rPr>
        <sz val="9"/>
        <rFont val="나눔고딕"/>
        <family val="3"/>
        <charset val="129"/>
      </rPr>
      <t>임</t>
    </r>
    <r>
      <rPr>
        <sz val="9"/>
        <rFont val="Arial Narrow"/>
        <family val="2"/>
      </rPr>
      <t xml:space="preserve">   </t>
    </r>
    <r>
      <rPr>
        <sz val="9"/>
        <rFont val="나눔고딕"/>
        <family val="3"/>
        <charset val="129"/>
      </rPr>
      <t xml:space="preserve">상
</t>
    </r>
    <r>
      <rPr>
        <sz val="9"/>
        <rFont val="Arial Narrow"/>
        <family val="2"/>
      </rPr>
      <t xml:space="preserve"> </t>
    </r>
    <r>
      <rPr>
        <sz val="9"/>
        <rFont val="나눔고딕"/>
        <family val="3"/>
        <charset val="129"/>
      </rPr>
      <t xml:space="preserve">병리사
</t>
    </r>
    <r>
      <rPr>
        <sz val="9"/>
        <rFont val="Arial Narrow"/>
        <family val="2"/>
      </rPr>
      <t>Clinical pathologists</t>
    </r>
    <phoneticPr fontId="13" type="noConversion"/>
  </si>
  <si>
    <r>
      <rPr>
        <sz val="9"/>
        <rFont val="나눔고딕"/>
        <family val="3"/>
        <charset val="129"/>
      </rPr>
      <t>치</t>
    </r>
    <r>
      <rPr>
        <sz val="9"/>
        <rFont val="Arial Narrow"/>
        <family val="2"/>
      </rPr>
      <t xml:space="preserve">   </t>
    </r>
    <r>
      <rPr>
        <sz val="9"/>
        <rFont val="나눔고딕"/>
        <family val="3"/>
        <charset val="129"/>
      </rPr>
      <t xml:space="preserve">과
</t>
    </r>
    <r>
      <rPr>
        <sz val="9"/>
        <rFont val="Arial Narrow"/>
        <family val="2"/>
      </rPr>
      <t xml:space="preserve"> </t>
    </r>
    <r>
      <rPr>
        <sz val="9"/>
        <rFont val="나눔고딕"/>
        <family val="3"/>
        <charset val="129"/>
      </rPr>
      <t xml:space="preserve">위생사
</t>
    </r>
    <r>
      <rPr>
        <sz val="9"/>
        <rFont val="Arial Narrow"/>
        <family val="2"/>
      </rPr>
      <t>Dental hygienists</t>
    </r>
    <phoneticPr fontId="13" type="noConversion"/>
  </si>
  <si>
    <r>
      <rPr>
        <sz val="9"/>
        <rFont val="나눔고딕"/>
        <family val="3"/>
        <charset val="129"/>
      </rPr>
      <t>물</t>
    </r>
    <r>
      <rPr>
        <sz val="9"/>
        <rFont val="Arial Narrow"/>
        <family val="2"/>
      </rPr>
      <t xml:space="preserve">   </t>
    </r>
    <r>
      <rPr>
        <sz val="9"/>
        <rFont val="나눔고딕"/>
        <family val="3"/>
        <charset val="129"/>
      </rPr>
      <t xml:space="preserve">리
치료사
</t>
    </r>
    <r>
      <rPr>
        <sz val="9"/>
        <rFont val="Arial Narrow"/>
        <family val="2"/>
      </rPr>
      <t>Physical therapists</t>
    </r>
    <phoneticPr fontId="13" type="noConversion"/>
  </si>
  <si>
    <r>
      <rPr>
        <sz val="9"/>
        <rFont val="나눔고딕"/>
        <family val="3"/>
        <charset val="129"/>
      </rPr>
      <t xml:space="preserve">연별
</t>
    </r>
    <r>
      <rPr>
        <sz val="9"/>
        <rFont val="Arial Narrow"/>
        <family val="2"/>
      </rPr>
      <t>Year</t>
    </r>
    <phoneticPr fontId="13" type="noConversion"/>
  </si>
  <si>
    <r>
      <rPr>
        <sz val="9"/>
        <rFont val="나눔고딕"/>
        <family val="3"/>
        <charset val="129"/>
      </rPr>
      <t>합</t>
    </r>
    <r>
      <rPr>
        <sz val="9"/>
        <rFont val="Arial Narrow"/>
        <family val="2"/>
      </rPr>
      <t xml:space="preserve">   </t>
    </r>
    <r>
      <rPr>
        <sz val="9"/>
        <rFont val="나눔고딕"/>
        <family val="3"/>
        <charset val="129"/>
      </rPr>
      <t>계</t>
    </r>
    <phoneticPr fontId="13" type="noConversion"/>
  </si>
  <si>
    <r>
      <rPr>
        <sz val="9"/>
        <rFont val="나눔고딕"/>
        <family val="3"/>
        <charset val="129"/>
      </rPr>
      <t>보</t>
    </r>
    <r>
      <rPr>
        <sz val="9"/>
        <rFont val="Arial Narrow"/>
        <family val="2"/>
      </rPr>
      <t xml:space="preserve">  </t>
    </r>
    <r>
      <rPr>
        <sz val="9"/>
        <rFont val="나눔고딕"/>
        <family val="3"/>
        <charset val="129"/>
      </rPr>
      <t>건</t>
    </r>
    <r>
      <rPr>
        <sz val="9"/>
        <rFont val="Arial Narrow"/>
        <family val="2"/>
      </rPr>
      <t xml:space="preserve">  </t>
    </r>
    <r>
      <rPr>
        <sz val="9"/>
        <rFont val="나눔고딕"/>
        <family val="3"/>
        <charset val="129"/>
      </rPr>
      <t>지</t>
    </r>
    <r>
      <rPr>
        <sz val="9"/>
        <rFont val="Arial Narrow"/>
        <family val="2"/>
      </rPr>
      <t xml:space="preserve">  </t>
    </r>
    <r>
      <rPr>
        <sz val="9"/>
        <rFont val="나눔고딕"/>
        <family val="3"/>
        <charset val="129"/>
      </rPr>
      <t>소</t>
    </r>
    <r>
      <rPr>
        <sz val="9"/>
        <rFont val="Arial Narrow"/>
        <family val="2"/>
      </rPr>
      <t xml:space="preserve">    Health Sub-center</t>
    </r>
    <phoneticPr fontId="13" type="noConversion"/>
  </si>
  <si>
    <r>
      <rPr>
        <sz val="9"/>
        <rFont val="나눔고딕"/>
        <family val="3"/>
        <charset val="129"/>
      </rPr>
      <t>면허</t>
    </r>
    <r>
      <rPr>
        <sz val="9"/>
        <rFont val="Arial Narrow"/>
        <family val="2"/>
      </rPr>
      <t xml:space="preserve"> · </t>
    </r>
    <r>
      <rPr>
        <sz val="9"/>
        <rFont val="나눔고딕"/>
        <family val="3"/>
        <charset val="129"/>
      </rPr>
      <t>자격종별</t>
    </r>
    <r>
      <rPr>
        <sz val="9"/>
        <rFont val="Arial Narrow"/>
        <family val="2"/>
      </rPr>
      <t xml:space="preserve">     by  Licence/ Qualification</t>
    </r>
    <phoneticPr fontId="13" type="noConversion"/>
  </si>
  <si>
    <r>
      <rPr>
        <sz val="9"/>
        <rFont val="나눔고딕"/>
        <family val="3"/>
        <charset val="129"/>
      </rPr>
      <t>의사</t>
    </r>
    <r>
      <rPr>
        <sz val="9"/>
        <rFont val="Arial Narrow"/>
        <family val="2"/>
      </rPr>
      <t>Physicians</t>
    </r>
    <phoneticPr fontId="13" type="noConversion"/>
  </si>
  <si>
    <r>
      <rPr>
        <sz val="9"/>
        <rFont val="돋움"/>
        <family val="3"/>
        <charset val="129"/>
      </rPr>
      <t xml:space="preserve">연별
</t>
    </r>
    <r>
      <rPr>
        <sz val="9"/>
        <rFont val="Arial Narrow"/>
        <family val="2"/>
      </rPr>
      <t>Year</t>
    </r>
    <phoneticPr fontId="13" type="noConversion"/>
  </si>
  <si>
    <r>
      <rPr>
        <sz val="9"/>
        <rFont val="나눔고딕"/>
        <family val="3"/>
        <charset val="129"/>
      </rPr>
      <t>보</t>
    </r>
    <r>
      <rPr>
        <sz val="9"/>
        <rFont val="Arial Narrow"/>
        <family val="2"/>
      </rPr>
      <t xml:space="preserve">  </t>
    </r>
    <r>
      <rPr>
        <sz val="9"/>
        <rFont val="나눔고딕"/>
        <family val="3"/>
        <charset val="129"/>
      </rPr>
      <t>건</t>
    </r>
    <r>
      <rPr>
        <sz val="9"/>
        <rFont val="Arial Narrow"/>
        <family val="2"/>
      </rPr>
      <t xml:space="preserve">  </t>
    </r>
    <r>
      <rPr>
        <sz val="9"/>
        <rFont val="나눔고딕"/>
        <family val="3"/>
        <charset val="129"/>
      </rPr>
      <t>지</t>
    </r>
    <r>
      <rPr>
        <sz val="9"/>
        <rFont val="Arial Narrow"/>
        <family val="2"/>
      </rPr>
      <t xml:space="preserve">  </t>
    </r>
    <r>
      <rPr>
        <sz val="9"/>
        <rFont val="나눔고딕"/>
        <family val="3"/>
        <charset val="129"/>
      </rPr>
      <t>소</t>
    </r>
    <r>
      <rPr>
        <sz val="9"/>
        <rFont val="Arial Narrow"/>
        <family val="2"/>
      </rPr>
      <t xml:space="preserve">    Health Sub-center</t>
    </r>
    <phoneticPr fontId="13" type="noConversion"/>
  </si>
  <si>
    <r>
      <rPr>
        <sz val="9"/>
        <rFont val="나눔고딕"/>
        <family val="3"/>
        <charset val="129"/>
      </rPr>
      <t>면허</t>
    </r>
    <r>
      <rPr>
        <sz val="9"/>
        <rFont val="Arial Narrow"/>
        <family val="2"/>
      </rPr>
      <t xml:space="preserve"> · </t>
    </r>
    <r>
      <rPr>
        <sz val="9"/>
        <rFont val="나눔고딕"/>
        <family val="3"/>
        <charset val="129"/>
      </rPr>
      <t>자격종별</t>
    </r>
    <phoneticPr fontId="13" type="noConversion"/>
  </si>
  <si>
    <r>
      <rPr>
        <sz val="9"/>
        <rFont val="나눔고딕"/>
        <family val="3"/>
        <charset val="129"/>
      </rPr>
      <t>면허</t>
    </r>
    <r>
      <rPr>
        <sz val="9"/>
        <rFont val="Arial Narrow"/>
        <family val="2"/>
      </rPr>
      <t>·</t>
    </r>
    <r>
      <rPr>
        <sz val="9"/>
        <rFont val="나눔고딕"/>
        <family val="3"/>
        <charset val="129"/>
      </rPr>
      <t>자격종별</t>
    </r>
    <r>
      <rPr>
        <sz val="9"/>
        <rFont val="Arial Narrow"/>
        <family val="2"/>
      </rPr>
      <t xml:space="preserve"> </t>
    </r>
    <r>
      <rPr>
        <sz val="9"/>
        <rFont val="나눔고딕"/>
        <family val="3"/>
        <charset val="129"/>
      </rPr>
      <t>외</t>
    </r>
    <r>
      <rPr>
        <sz val="9"/>
        <rFont val="Arial Narrow"/>
        <family val="2"/>
      </rPr>
      <t xml:space="preserve">    Others</t>
    </r>
    <phoneticPr fontId="13" type="noConversion"/>
  </si>
  <si>
    <r>
      <rPr>
        <sz val="9"/>
        <rFont val="돋움"/>
        <family val="3"/>
        <charset val="129"/>
      </rPr>
      <t>행정직</t>
    </r>
    <r>
      <rPr>
        <sz val="9"/>
        <rFont val="Arial Narrow"/>
        <family val="2"/>
      </rPr>
      <t>Admini-strative
workers</t>
    </r>
    <phoneticPr fontId="13" type="noConversion"/>
  </si>
  <si>
    <r>
      <rPr>
        <sz val="10"/>
        <rFont val="나눔고딕"/>
        <family val="3"/>
        <charset val="129"/>
      </rPr>
      <t>제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업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          Number of manufacturers</t>
    </r>
    <phoneticPr fontId="13" type="noConversion"/>
  </si>
  <si>
    <r>
      <rPr>
        <sz val="10"/>
        <rFont val="나눔고딕"/>
        <family val="3"/>
        <charset val="129"/>
      </rPr>
      <t>판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매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업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소</t>
    </r>
    <phoneticPr fontId="13" type="noConversion"/>
  </si>
  <si>
    <r>
      <rPr>
        <sz val="10"/>
        <rFont val="나눔고딕"/>
        <family val="3"/>
        <charset val="129"/>
      </rPr>
      <t>판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매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업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             Number   of   dealers</t>
    </r>
    <phoneticPr fontId="9" type="noConversion"/>
  </si>
  <si>
    <r>
      <rPr>
        <sz val="10"/>
        <rFont val="나눔고딕"/>
        <family val="3"/>
        <charset val="129"/>
      </rPr>
      <t>의약품</t>
    </r>
    <phoneticPr fontId="13" type="noConversion"/>
  </si>
  <si>
    <r>
      <rPr>
        <sz val="10"/>
        <rFont val="나눔고딕"/>
        <family val="3"/>
        <charset val="129"/>
      </rPr>
      <t>의약품외품</t>
    </r>
    <phoneticPr fontId="13" type="noConversion"/>
  </si>
  <si>
    <r>
      <rPr>
        <sz val="10"/>
        <rFont val="나눔고딕"/>
        <family val="3"/>
        <charset val="129"/>
      </rPr>
      <t>화장품</t>
    </r>
    <phoneticPr fontId="13" type="noConversion"/>
  </si>
  <si>
    <r>
      <rPr>
        <sz val="10"/>
        <rFont val="나눔고딕"/>
        <family val="3"/>
        <charset val="129"/>
      </rPr>
      <t>의료기기</t>
    </r>
    <phoneticPr fontId="13" type="noConversion"/>
  </si>
  <si>
    <r>
      <rPr>
        <sz val="10"/>
        <rFont val="돋움"/>
        <family val="3"/>
        <charset val="129"/>
      </rPr>
      <t>의약품
도매상</t>
    </r>
    <r>
      <rPr>
        <sz val="10"/>
        <rFont val="Arial Narrow"/>
        <family val="2"/>
      </rPr>
      <t>Wholesalers</t>
    </r>
    <phoneticPr fontId="9" type="noConversion"/>
  </si>
  <si>
    <r>
      <rPr>
        <sz val="10"/>
        <rFont val="돋움"/>
        <family val="3"/>
        <charset val="129"/>
      </rPr>
      <t>한약도매상</t>
    </r>
    <r>
      <rPr>
        <sz val="10"/>
        <rFont val="Arial Narrow"/>
        <family val="2"/>
      </rPr>
      <t>Oriental medicine-wholesalers</t>
    </r>
    <phoneticPr fontId="9" type="noConversion"/>
  </si>
  <si>
    <r>
      <rPr>
        <sz val="10"/>
        <rFont val="돋움"/>
        <family val="3"/>
        <charset val="129"/>
      </rPr>
      <t>한약업사</t>
    </r>
    <r>
      <rPr>
        <sz val="10"/>
        <rFont val="Arial Narrow"/>
        <family val="2"/>
      </rPr>
      <t>Oriental medicine
dealers</t>
    </r>
    <phoneticPr fontId="9" type="noConversion"/>
  </si>
  <si>
    <r>
      <rPr>
        <sz val="10"/>
        <rFont val="돋움"/>
        <family val="3"/>
        <charset val="129"/>
      </rPr>
      <t xml:space="preserve">의료기기
</t>
    </r>
    <r>
      <rPr>
        <sz val="10"/>
        <rFont val="Arial Narrow"/>
        <family val="2"/>
      </rPr>
      <t>Medical-Instruments</t>
    </r>
    <phoneticPr fontId="9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</si>
  <si>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Grand
Total</t>
    </r>
    <phoneticPr fontId="9" type="noConversion"/>
  </si>
  <si>
    <r>
      <rPr>
        <sz val="10"/>
        <rFont val="나눔고딕"/>
        <family val="3"/>
        <charset val="129"/>
      </rPr>
      <t>식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품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접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객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업</t>
    </r>
    <r>
      <rPr>
        <sz val="10"/>
        <rFont val="Arial Narrow"/>
        <family val="2"/>
      </rPr>
      <t xml:space="preserve">      Food premises</t>
    </r>
    <phoneticPr fontId="13" type="noConversion"/>
  </si>
  <si>
    <r>
      <rPr>
        <sz val="10"/>
        <rFont val="나눔고딕"/>
        <family val="3"/>
        <charset val="129"/>
      </rPr>
      <t>집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단
급식소
</t>
    </r>
    <r>
      <rPr>
        <sz val="10"/>
        <rFont val="Arial Narrow"/>
        <family val="2"/>
      </rPr>
      <t>Food 
suppliers
for group</t>
    </r>
    <phoneticPr fontId="13" type="noConversion"/>
  </si>
  <si>
    <r>
      <rPr>
        <sz val="10"/>
        <rFont val="나눔고딕"/>
        <family val="3"/>
        <charset val="129"/>
      </rPr>
      <t>식품제조업</t>
    </r>
    <r>
      <rPr>
        <sz val="10"/>
        <rFont val="Arial Narrow"/>
        <family val="2"/>
      </rPr>
      <t xml:space="preserve"> 
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가공업
소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Sub-total</t>
    </r>
    <phoneticPr fontId="13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</si>
  <si>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13" type="noConversion"/>
  </si>
  <si>
    <r>
      <rPr>
        <sz val="10"/>
        <rFont val="나눔고딕"/>
        <family val="3"/>
        <charset val="129"/>
      </rPr>
      <t xml:space="preserve">휴게음식점
</t>
    </r>
    <r>
      <rPr>
        <sz val="10"/>
        <rFont val="Arial Narrow"/>
        <family val="2"/>
      </rPr>
      <t xml:space="preserve"> Restaurants</t>
    </r>
    <phoneticPr fontId="13" type="noConversion"/>
  </si>
  <si>
    <r>
      <rPr>
        <sz val="10"/>
        <rFont val="나눔고딕"/>
        <family val="3"/>
        <charset val="129"/>
      </rPr>
      <t>일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반
음식점
</t>
    </r>
    <r>
      <rPr>
        <sz val="10"/>
        <rFont val="Arial Narrow"/>
        <family val="2"/>
      </rPr>
      <t xml:space="preserve">General
restaur-ants </t>
    </r>
    <phoneticPr fontId="13" type="noConversion"/>
  </si>
  <si>
    <r>
      <rPr>
        <sz val="10"/>
        <rFont val="나눔고딕"/>
        <family val="3"/>
        <charset val="129"/>
      </rPr>
      <t xml:space="preserve">제과점
</t>
    </r>
    <r>
      <rPr>
        <sz val="10"/>
        <rFont val="Arial Narrow"/>
        <family val="2"/>
      </rPr>
      <t>Bakeries</t>
    </r>
    <phoneticPr fontId="9" type="noConversion"/>
  </si>
  <si>
    <r>
      <rPr>
        <sz val="10"/>
        <rFont val="나눔고딕"/>
        <family val="3"/>
        <charset val="129"/>
      </rPr>
      <t xml:space="preserve">단란주점
</t>
    </r>
    <r>
      <rPr>
        <sz val="10"/>
        <rFont val="Arial Narrow"/>
        <family val="2"/>
      </rPr>
      <t>Public bar
karaokes</t>
    </r>
    <phoneticPr fontId="9" type="noConversion"/>
  </si>
  <si>
    <r>
      <rPr>
        <sz val="10"/>
        <rFont val="나눔고딕"/>
        <family val="3"/>
        <charset val="129"/>
      </rPr>
      <t xml:space="preserve">유흥주점
</t>
    </r>
    <r>
      <rPr>
        <sz val="10"/>
        <rFont val="Arial Narrow"/>
        <family val="2"/>
      </rPr>
      <t>Amuse
-ment
restaurants</t>
    </r>
    <phoneticPr fontId="9" type="noConversion"/>
  </si>
  <si>
    <r>
      <rPr>
        <sz val="10"/>
        <rFont val="나눔고딕"/>
        <family val="3"/>
        <charset val="129"/>
      </rPr>
      <t>위탁급식
영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 xml:space="preserve">업
</t>
    </r>
    <r>
      <rPr>
        <sz val="10"/>
        <rFont val="Arial Narrow"/>
        <family val="2"/>
      </rPr>
      <t>Contracted
catering
service</t>
    </r>
    <phoneticPr fontId="1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</si>
  <si>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9" type="noConversion"/>
  </si>
  <si>
    <r>
      <rPr>
        <sz val="10"/>
        <rFont val="나눔고딕"/>
        <family val="3"/>
        <charset val="129"/>
      </rPr>
      <t>식품제조업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가공업
</t>
    </r>
    <r>
      <rPr>
        <sz val="10"/>
        <rFont val="Arial Narrow"/>
        <family val="2"/>
      </rPr>
      <t xml:space="preserve">Food manufacturing and processing businesses    </t>
    </r>
    <phoneticPr fontId="13" type="noConversion"/>
  </si>
  <si>
    <r>
      <rPr>
        <sz val="10"/>
        <rFont val="나눔고딕"/>
        <family val="3"/>
        <charset val="129"/>
      </rPr>
      <t>식품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운반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>판매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 xml:space="preserve">기타업
</t>
    </r>
    <r>
      <rPr>
        <sz val="10"/>
        <rFont val="Arial Narrow"/>
        <family val="2"/>
      </rPr>
      <t>Food sales, transportation, others</t>
    </r>
    <phoneticPr fontId="13" type="noConversion"/>
  </si>
  <si>
    <r>
      <rPr>
        <sz val="10"/>
        <rFont val="나눔고딕"/>
        <family val="3"/>
        <charset val="129"/>
      </rPr>
      <t>건강기능식품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제조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>수입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 xml:space="preserve">판매업
</t>
    </r>
    <r>
      <rPr>
        <sz val="10"/>
        <rFont val="Arial Narrow"/>
        <family val="2"/>
      </rPr>
      <t>An aid to good health manufacturing, importing, sales</t>
    </r>
    <phoneticPr fontId="13" type="noConversion"/>
  </si>
  <si>
    <r>
      <rPr>
        <sz val="10"/>
        <rFont val="나눔고딕"/>
        <family val="3"/>
        <charset val="129"/>
      </rPr>
      <t xml:space="preserve">식품제조
가공업
</t>
    </r>
    <r>
      <rPr>
        <sz val="10"/>
        <rFont val="Arial Narrow"/>
        <family val="2"/>
      </rPr>
      <t>Food manufactu
-ring and processing</t>
    </r>
    <phoneticPr fontId="13" type="noConversion"/>
  </si>
  <si>
    <r>
      <rPr>
        <sz val="10"/>
        <rFont val="나눔고딕"/>
        <family val="3"/>
        <charset val="129"/>
      </rPr>
      <t xml:space="preserve">즉석판매
제조
가공업
</t>
    </r>
    <r>
      <rPr>
        <sz val="10"/>
        <rFont val="Arial Narrow"/>
        <family val="2"/>
      </rPr>
      <t>Improvis
-ed
foods</t>
    </r>
    <phoneticPr fontId="13" type="noConversion"/>
  </si>
  <si>
    <r>
      <rPr>
        <sz val="10"/>
        <rFont val="나눔고딕"/>
        <family val="3"/>
        <charset val="129"/>
      </rPr>
      <t xml:space="preserve">식품
첨가물
제조업
</t>
    </r>
    <r>
      <rPr>
        <sz val="10"/>
        <rFont val="Arial Narrow"/>
        <family val="2"/>
      </rPr>
      <t>Food
additives</t>
    </r>
    <phoneticPr fontId="13" type="noConversion"/>
  </si>
  <si>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Sub
-total</t>
    </r>
    <phoneticPr fontId="13" type="noConversion"/>
  </si>
  <si>
    <r>
      <rPr>
        <sz val="10"/>
        <rFont val="나눔고딕"/>
        <family val="3"/>
        <charset val="129"/>
      </rPr>
      <t>식품</t>
    </r>
    <r>
      <rPr>
        <sz val="10"/>
        <rFont val="Arial Narrow"/>
        <family val="2"/>
      </rPr>
      <t xml:space="preserve"> 
</t>
    </r>
    <r>
      <rPr>
        <sz val="10"/>
        <rFont val="나눔고딕"/>
        <family val="3"/>
        <charset val="129"/>
      </rPr>
      <t>운반업</t>
    </r>
    <r>
      <rPr>
        <sz val="10"/>
        <rFont val="Arial Narrow"/>
        <family val="2"/>
      </rPr>
      <t xml:space="preserve"> 
Food
transpor
tation</t>
    </r>
    <phoneticPr fontId="13" type="noConversion"/>
  </si>
  <si>
    <r>
      <rPr>
        <sz val="10"/>
        <rFont val="나눔고딕"/>
        <family val="3"/>
        <charset val="129"/>
      </rPr>
      <t>식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품
소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분</t>
    </r>
    <r>
      <rPr>
        <sz val="10"/>
        <rFont val="Arial Narrow"/>
        <family val="2"/>
      </rPr>
      <t xml:space="preserve">·           </t>
    </r>
    <r>
      <rPr>
        <sz val="10"/>
        <rFont val="나눔고딕"/>
        <family val="3"/>
        <charset val="129"/>
      </rPr>
      <t xml:space="preserve">판매업
</t>
    </r>
    <r>
      <rPr>
        <sz val="10"/>
        <rFont val="Arial Narrow"/>
        <family val="2"/>
      </rPr>
      <t>Food
sales</t>
    </r>
    <phoneticPr fontId="13" type="noConversion"/>
  </si>
  <si>
    <r>
      <rPr>
        <sz val="10"/>
        <rFont val="나눔고딕"/>
        <family val="3"/>
        <charset val="129"/>
      </rPr>
      <t>식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품
보존업
</t>
    </r>
    <r>
      <rPr>
        <sz val="10"/>
        <rFont val="Arial Narrow"/>
        <family val="2"/>
      </rPr>
      <t>Food
Storage</t>
    </r>
    <phoneticPr fontId="13" type="noConversion"/>
  </si>
  <si>
    <r>
      <rPr>
        <sz val="10"/>
        <rFont val="나눔고딕"/>
        <family val="3"/>
        <charset val="129"/>
      </rPr>
      <t>용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기
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 xml:space="preserve">포장류
제조업
</t>
    </r>
    <r>
      <rPr>
        <sz val="10"/>
        <rFont val="Arial Narrow"/>
        <family val="2"/>
      </rPr>
      <t>Others</t>
    </r>
    <phoneticPr fontId="13" type="noConversion"/>
  </si>
  <si>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Sub
-total</t>
    </r>
    <phoneticPr fontId="13" type="noConversion"/>
  </si>
  <si>
    <r>
      <rPr>
        <sz val="10"/>
        <rFont val="나눔고딕"/>
        <family val="3"/>
        <charset val="129"/>
      </rPr>
      <t xml:space="preserve">건강기능식품
제조업
</t>
    </r>
    <r>
      <rPr>
        <sz val="10"/>
        <rFont val="Arial Narrow"/>
        <family val="2"/>
      </rPr>
      <t>Manufac-turing</t>
    </r>
    <phoneticPr fontId="13" type="noConversion"/>
  </si>
  <si>
    <r>
      <rPr>
        <sz val="10"/>
        <rFont val="나눔고딕"/>
        <family val="3"/>
        <charset val="129"/>
      </rPr>
      <t xml:space="preserve">건강기능식품
수입업
</t>
    </r>
    <r>
      <rPr>
        <sz val="10"/>
        <rFont val="Arial Narrow"/>
        <family val="2"/>
      </rPr>
      <t>Importing</t>
    </r>
    <phoneticPr fontId="13" type="noConversion"/>
  </si>
  <si>
    <r>
      <rPr>
        <sz val="10"/>
        <rFont val="나눔고딕"/>
        <family val="3"/>
        <charset val="129"/>
      </rPr>
      <t xml:space="preserve">건강기능
식품
판매업
</t>
    </r>
    <r>
      <rPr>
        <sz val="10"/>
        <rFont val="Arial Narrow"/>
        <family val="2"/>
      </rPr>
      <t>Sales</t>
    </r>
    <phoneticPr fontId="13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</si>
  <si>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13" type="noConversion"/>
  </si>
  <si>
    <r>
      <rPr>
        <sz val="10"/>
        <rFont val="나눔고딕"/>
        <family val="3"/>
        <charset val="129"/>
      </rPr>
      <t xml:space="preserve">이용업
</t>
    </r>
    <r>
      <rPr>
        <sz val="10"/>
        <rFont val="Arial Narrow"/>
        <family val="2"/>
      </rPr>
      <t>Barbering
business</t>
    </r>
    <phoneticPr fontId="9" type="noConversion"/>
  </si>
  <si>
    <r>
      <rPr>
        <sz val="10"/>
        <rFont val="나눔고딕"/>
        <family val="3"/>
        <charset val="129"/>
      </rPr>
      <t xml:space="preserve">건물위생
관리업
</t>
    </r>
    <r>
      <rPr>
        <sz val="10"/>
        <rFont val="Arial Narrow"/>
        <family val="2"/>
      </rPr>
      <t>Business of
providing building sanitary control services</t>
    </r>
    <phoneticPr fontId="9" type="noConversion"/>
  </si>
  <si>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Sub-Total</t>
    </r>
    <phoneticPr fontId="13" type="noConversion"/>
  </si>
  <si>
    <r>
      <rPr>
        <sz val="10"/>
        <rFont val="나눔고딕"/>
        <family val="3"/>
        <charset val="129"/>
      </rPr>
      <t xml:space="preserve">일반
</t>
    </r>
    <r>
      <rPr>
        <sz val="10"/>
        <rFont val="Arial Narrow"/>
        <family val="2"/>
      </rPr>
      <t>non-cooking</t>
    </r>
    <phoneticPr fontId="9" type="noConversion"/>
  </si>
  <si>
    <r>
      <rPr>
        <sz val="10"/>
        <rFont val="나눔고딕"/>
        <family val="3"/>
        <charset val="129"/>
      </rPr>
      <t xml:space="preserve">생활
</t>
    </r>
    <r>
      <rPr>
        <sz val="10"/>
        <rFont val="Arial Narrow"/>
        <family val="2"/>
      </rPr>
      <t>cooking</t>
    </r>
    <phoneticPr fontId="9" type="noConversion"/>
  </si>
  <si>
    <r>
      <rPr>
        <sz val="10"/>
        <rFont val="나눔고딕"/>
        <family val="3"/>
        <charset val="129"/>
      </rPr>
      <t>미용업</t>
    </r>
    <phoneticPr fontId="9" type="noConversion"/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</si>
  <si>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타
</t>
    </r>
    <r>
      <rPr>
        <sz val="10"/>
        <rFont val="Arial Narrow"/>
        <family val="2"/>
      </rPr>
      <t>Others</t>
    </r>
    <phoneticPr fontId="9" type="noConversion"/>
  </si>
  <si>
    <r>
      <rPr>
        <sz val="10"/>
        <rFont val="나눔고딕"/>
        <family val="3"/>
        <charset val="129"/>
      </rPr>
      <t>손톱</t>
    </r>
    <r>
      <rPr>
        <sz val="10"/>
        <rFont val="Arial Narrow"/>
        <family val="2"/>
      </rPr>
      <t>.</t>
    </r>
    <r>
      <rPr>
        <sz val="10"/>
        <rFont val="나눔고딕"/>
        <family val="3"/>
        <charset val="129"/>
      </rPr>
      <t xml:space="preserve">발톱
</t>
    </r>
    <r>
      <rPr>
        <sz val="10"/>
        <rFont val="Arial Narrow"/>
        <family val="2"/>
      </rPr>
      <t>Nails</t>
    </r>
    <phoneticPr fontId="9" type="noConversion"/>
  </si>
  <si>
    <r>
      <rPr>
        <sz val="10"/>
        <rFont val="돋움"/>
        <family val="3"/>
        <charset val="129"/>
      </rPr>
      <t xml:space="preserve">연별
</t>
    </r>
    <r>
      <rPr>
        <sz val="10"/>
        <rFont val="Arial Narrow"/>
        <family val="2"/>
      </rPr>
      <t xml:space="preserve">Year </t>
    </r>
    <phoneticPr fontId="9" type="noConversion"/>
  </si>
  <si>
    <r>
      <rPr>
        <sz val="10"/>
        <rFont val="돋움"/>
        <family val="3"/>
        <charset val="129"/>
      </rPr>
      <t xml:space="preserve">결핵
</t>
    </r>
    <r>
      <rPr>
        <sz val="10"/>
        <rFont val="Arial Narrow"/>
        <family val="2"/>
      </rPr>
      <t>BCG</t>
    </r>
    <phoneticPr fontId="9" type="noConversion"/>
  </si>
  <si>
    <r>
      <t>B</t>
    </r>
    <r>
      <rPr>
        <sz val="10"/>
        <rFont val="돋움"/>
        <family val="3"/>
        <charset val="129"/>
      </rPr>
      <t xml:space="preserve">형간염
</t>
    </r>
    <r>
      <rPr>
        <sz val="10"/>
        <rFont val="Arial Narrow"/>
        <family val="2"/>
      </rPr>
      <t>HepB</t>
    </r>
    <phoneticPr fontId="9" type="noConversion"/>
  </si>
  <si>
    <r>
      <rPr>
        <sz val="10"/>
        <rFont val="돋움"/>
        <family val="3"/>
        <charset val="129"/>
      </rPr>
      <t>디프테리아</t>
    </r>
    <r>
      <rPr>
        <sz val="10"/>
        <rFont val="Arial Narrow"/>
        <family val="2"/>
      </rPr>
      <t xml:space="preserve">, </t>
    </r>
    <r>
      <rPr>
        <sz val="10"/>
        <rFont val="돋움"/>
        <family val="3"/>
        <charset val="129"/>
      </rPr>
      <t>파상풍</t>
    </r>
    <r>
      <rPr>
        <sz val="10"/>
        <rFont val="Arial Narrow"/>
        <family val="2"/>
      </rPr>
      <t xml:space="preserve">, </t>
    </r>
    <r>
      <rPr>
        <sz val="10"/>
        <rFont val="돋움"/>
        <family val="3"/>
        <charset val="129"/>
      </rPr>
      <t xml:space="preserve">백일해
</t>
    </r>
    <r>
      <rPr>
        <sz val="10"/>
        <rFont val="Arial Narrow"/>
        <family val="2"/>
      </rPr>
      <t>DTaP</t>
    </r>
    <phoneticPr fontId="9" type="noConversion"/>
  </si>
  <si>
    <r>
      <t xml:space="preserve"> </t>
    </r>
    <r>
      <rPr>
        <sz val="10"/>
        <rFont val="돋움"/>
        <family val="3"/>
        <charset val="129"/>
      </rPr>
      <t xml:space="preserve">연별
</t>
    </r>
    <r>
      <rPr>
        <sz val="10"/>
        <rFont val="Arial Narrow"/>
        <family val="2"/>
      </rPr>
      <t xml:space="preserve">Year </t>
    </r>
    <phoneticPr fontId="9" type="noConversion"/>
  </si>
  <si>
    <r>
      <t xml:space="preserve"> </t>
    </r>
    <r>
      <rPr>
        <sz val="10"/>
        <rFont val="돋움"/>
        <family val="3"/>
        <charset val="129"/>
      </rPr>
      <t xml:space="preserve">연별
</t>
    </r>
    <r>
      <rPr>
        <sz val="10"/>
        <rFont val="Arial Narrow"/>
        <family val="2"/>
      </rPr>
      <t xml:space="preserve">Year </t>
    </r>
    <phoneticPr fontId="9" type="noConversion"/>
  </si>
  <si>
    <r>
      <rPr>
        <sz val="10"/>
        <rFont val="돋움"/>
        <family val="3"/>
        <charset val="129"/>
      </rPr>
      <t>홍역</t>
    </r>
    <r>
      <rPr>
        <sz val="10"/>
        <rFont val="Arial Narrow"/>
        <family val="2"/>
      </rPr>
      <t xml:space="preserve">, </t>
    </r>
    <r>
      <rPr>
        <sz val="10"/>
        <rFont val="돋움"/>
        <family val="3"/>
        <charset val="129"/>
      </rPr>
      <t>풍진</t>
    </r>
    <r>
      <rPr>
        <sz val="10"/>
        <rFont val="Arial Narrow"/>
        <family val="2"/>
      </rPr>
      <t xml:space="preserve">, </t>
    </r>
    <r>
      <rPr>
        <sz val="10"/>
        <rFont val="돋움"/>
        <family val="3"/>
        <charset val="129"/>
      </rPr>
      <t xml:space="preserve">유행성이하선염
</t>
    </r>
    <r>
      <rPr>
        <sz val="10"/>
        <rFont val="Arial Narrow"/>
        <family val="2"/>
      </rPr>
      <t>MMR</t>
    </r>
    <phoneticPr fontId="9" type="noConversion"/>
  </si>
  <si>
    <r>
      <rPr>
        <sz val="10"/>
        <rFont val="돋움"/>
        <family val="3"/>
        <charset val="129"/>
      </rPr>
      <t xml:space="preserve">수두
</t>
    </r>
    <r>
      <rPr>
        <sz val="10"/>
        <rFont val="Arial Narrow"/>
        <family val="2"/>
      </rPr>
      <t>Var</t>
    </r>
    <phoneticPr fontId="9" type="noConversion"/>
  </si>
  <si>
    <r>
      <rPr>
        <sz val="10"/>
        <rFont val="돋움"/>
        <family val="3"/>
        <charset val="129"/>
      </rPr>
      <t xml:space="preserve">일본뇌염
</t>
    </r>
    <r>
      <rPr>
        <sz val="10"/>
        <rFont val="Arial Narrow"/>
        <family val="2"/>
      </rPr>
      <t>JE</t>
    </r>
    <phoneticPr fontId="9" type="noConversion"/>
  </si>
  <si>
    <r>
      <t xml:space="preserve">   </t>
    </r>
    <r>
      <rPr>
        <sz val="10"/>
        <rFont val="돋움"/>
        <family val="3"/>
        <charset val="129"/>
      </rPr>
      <t>기타</t>
    </r>
    <r>
      <rPr>
        <vertAlign val="superscript"/>
        <sz val="10"/>
        <rFont val="Arial Narrow"/>
        <family val="2"/>
      </rPr>
      <t>2)</t>
    </r>
    <r>
      <rPr>
        <sz val="10"/>
        <rFont val="Arial Narrow"/>
        <family val="2"/>
      </rPr>
      <t xml:space="preserve">
others </t>
    </r>
    <phoneticPr fontId="9" type="noConversion"/>
  </si>
  <si>
    <r>
      <rPr>
        <sz val="9"/>
        <rFont val="바탕체"/>
        <family val="1"/>
        <charset val="129"/>
      </rPr>
      <t>주</t>
    </r>
    <r>
      <rPr>
        <sz val="9"/>
        <rFont val="Arial Narrow"/>
        <family val="2"/>
      </rPr>
      <t xml:space="preserve"> 1) 2019</t>
    </r>
    <r>
      <rPr>
        <sz val="9"/>
        <rFont val="바탕체"/>
        <family val="1"/>
        <charset val="129"/>
      </rPr>
      <t>년부터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남녀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구분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삭제</t>
    </r>
    <r>
      <rPr>
        <sz val="9"/>
        <rFont val="Arial Narrow"/>
        <family val="2"/>
      </rPr>
      <t xml:space="preserve">,  </t>
    </r>
    <r>
      <rPr>
        <sz val="9"/>
        <rFont val="바탕체"/>
        <family val="1"/>
        <charset val="129"/>
      </rPr>
      <t>목포시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관내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의료기관</t>
    </r>
    <r>
      <rPr>
        <sz val="9"/>
        <rFont val="Arial Narrow"/>
        <family val="2"/>
      </rPr>
      <t>+</t>
    </r>
    <r>
      <rPr>
        <sz val="9"/>
        <rFont val="바탕체"/>
        <family val="1"/>
        <charset val="129"/>
      </rPr>
      <t>보건소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접종자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건수로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작성</t>
    </r>
    <r>
      <rPr>
        <sz val="9"/>
        <rFont val="Arial Narrow"/>
        <family val="2"/>
      </rPr>
      <t>,</t>
    </r>
    <phoneticPr fontId="9" type="noConversion"/>
  </si>
  <si>
    <r>
      <rPr>
        <sz val="9"/>
        <rFont val="바탕체"/>
        <family val="1"/>
        <charset val="129"/>
      </rPr>
      <t>주</t>
    </r>
    <r>
      <rPr>
        <sz val="9"/>
        <rFont val="Arial Narrow"/>
        <family val="2"/>
      </rPr>
      <t xml:space="preserve"> 2) </t>
    </r>
    <r>
      <rPr>
        <sz val="9"/>
        <rFont val="바탕체"/>
        <family val="1"/>
        <charset val="129"/>
      </rPr>
      <t>기타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항목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추가</t>
    </r>
    <r>
      <rPr>
        <sz val="9"/>
        <rFont val="Arial Narrow"/>
        <family val="2"/>
      </rPr>
      <t xml:space="preserve">   *</t>
    </r>
    <r>
      <rPr>
        <sz val="9"/>
        <rFont val="바탕체"/>
        <family val="1"/>
        <charset val="129"/>
      </rPr>
      <t>기타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항목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  <charset val="129"/>
      </rPr>
      <t>필수예방접종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백신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중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나열되지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않은</t>
    </r>
    <r>
      <rPr>
        <sz val="9"/>
        <rFont val="Arial Narrow"/>
        <family val="2"/>
      </rPr>
      <t xml:space="preserve"> A</t>
    </r>
    <r>
      <rPr>
        <sz val="9"/>
        <rFont val="바탕체"/>
        <family val="1"/>
        <charset val="129"/>
      </rPr>
      <t>형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간염</t>
    </r>
    <r>
      <rPr>
        <sz val="9"/>
        <rFont val="Arial Narrow"/>
        <family val="2"/>
      </rPr>
      <t xml:space="preserve">(HepA), Td, Tdap, </t>
    </r>
    <r>
      <rPr>
        <sz val="9"/>
        <rFont val="바탕체"/>
        <family val="1"/>
        <charset val="129"/>
      </rPr>
      <t>사람유두종바이러스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등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  <charset val="129"/>
      </rPr>
      <t>포함</t>
    </r>
    <r>
      <rPr>
        <sz val="9"/>
        <rFont val="Arial Narrow"/>
        <family val="2"/>
      </rPr>
      <t>)</t>
    </r>
    <phoneticPr fontId="9" type="noConversion"/>
  </si>
  <si>
    <r>
      <t xml:space="preserve"> </t>
    </r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 xml:space="preserve">Year </t>
    </r>
    <phoneticPr fontId="9" type="noConversion"/>
  </si>
  <si>
    <r>
      <t xml:space="preserve"> </t>
    </r>
    <r>
      <rPr>
        <sz val="10"/>
        <rFont val="나눔고딕"/>
        <family val="3"/>
        <charset val="129"/>
      </rPr>
      <t>백일해
디프테리아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파상풍
</t>
    </r>
    <r>
      <rPr>
        <sz val="10"/>
        <rFont val="Arial Narrow"/>
        <family val="2"/>
      </rPr>
      <t>P. D. T</t>
    </r>
    <phoneticPr fontId="9" type="noConversion"/>
  </si>
  <si>
    <r>
      <rPr>
        <sz val="10"/>
        <rFont val="나눔고딕"/>
        <family val="3"/>
        <charset val="129"/>
      </rPr>
      <t xml:space="preserve">디프테리아파상풍
</t>
    </r>
    <r>
      <rPr>
        <sz val="10"/>
        <rFont val="Arial Narrow"/>
        <family val="2"/>
      </rPr>
      <t>D. T</t>
    </r>
    <phoneticPr fontId="9" type="noConversion"/>
  </si>
  <si>
    <r>
      <rPr>
        <sz val="10"/>
        <rFont val="나눔고딕"/>
        <family val="3"/>
        <charset val="129"/>
      </rPr>
      <t xml:space="preserve">폴리오
</t>
    </r>
    <r>
      <rPr>
        <sz val="10"/>
        <rFont val="Arial Narrow"/>
        <family val="2"/>
      </rPr>
      <t>(</t>
    </r>
    <r>
      <rPr>
        <sz val="10"/>
        <rFont val="나눔고딕"/>
        <family val="3"/>
        <charset val="129"/>
      </rPr>
      <t>소아마비</t>
    </r>
    <r>
      <rPr>
        <sz val="10"/>
        <rFont val="Arial Narrow"/>
        <family val="2"/>
      </rPr>
      <t>)
Poliomyelitis</t>
    </r>
    <phoneticPr fontId="9" type="noConversion"/>
  </si>
  <si>
    <r>
      <rPr>
        <sz val="10"/>
        <rFont val="나눔고딕"/>
        <family val="3"/>
        <charset val="129"/>
      </rPr>
      <t>홍역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유행성
이하선염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풍진
</t>
    </r>
    <r>
      <rPr>
        <sz val="10"/>
        <rFont val="Arial Narrow"/>
        <family val="2"/>
      </rPr>
      <t>M. M. R</t>
    </r>
    <phoneticPr fontId="9" type="noConversion"/>
  </si>
  <si>
    <r>
      <rPr>
        <sz val="10"/>
        <rFont val="나눔고딕"/>
        <family val="3"/>
        <charset val="129"/>
      </rPr>
      <t xml:space="preserve">일본뇌염
</t>
    </r>
    <r>
      <rPr>
        <sz val="10"/>
        <rFont val="Arial Narrow"/>
        <family val="2"/>
      </rPr>
      <t>Japanesee
nceph-alitis</t>
    </r>
    <phoneticPr fontId="9" type="noConversion"/>
  </si>
  <si>
    <r>
      <rPr>
        <sz val="10"/>
        <rFont val="나눔고딕"/>
        <family val="3"/>
        <charset val="129"/>
      </rPr>
      <t xml:space="preserve">장티푸스
</t>
    </r>
    <r>
      <rPr>
        <sz val="10"/>
        <rFont val="Arial Narrow"/>
        <family val="2"/>
      </rPr>
      <t>Typhoid-fever</t>
    </r>
    <phoneticPr fontId="9" type="noConversion"/>
  </si>
  <si>
    <r>
      <t xml:space="preserve"> </t>
    </r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 xml:space="preserve">Year </t>
    </r>
    <phoneticPr fontId="9" type="noConversion"/>
  </si>
  <si>
    <r>
      <t xml:space="preserve">B </t>
    </r>
    <r>
      <rPr>
        <sz val="10"/>
        <rFont val="나눔고딕"/>
        <family val="3"/>
        <charset val="129"/>
      </rPr>
      <t>형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염
</t>
    </r>
    <r>
      <rPr>
        <sz val="10"/>
        <rFont val="Arial Narrow"/>
        <family val="2"/>
      </rPr>
      <t>Hepatitis B</t>
    </r>
    <phoneticPr fontId="9" type="noConversion"/>
  </si>
  <si>
    <r>
      <rPr>
        <sz val="10"/>
        <rFont val="나눔고딕"/>
        <family val="3"/>
        <charset val="129"/>
      </rPr>
      <t xml:space="preserve">결핵
</t>
    </r>
    <r>
      <rPr>
        <sz val="10"/>
        <rFont val="Arial Narrow"/>
        <family val="2"/>
      </rPr>
      <t>B.C.G.</t>
    </r>
    <phoneticPr fontId="9" type="noConversion"/>
  </si>
  <si>
    <r>
      <rPr>
        <sz val="10"/>
        <rFont val="나눔고딕"/>
        <family val="3"/>
        <charset val="129"/>
      </rPr>
      <t xml:space="preserve">인플루엔자
</t>
    </r>
    <r>
      <rPr>
        <sz val="10"/>
        <rFont val="Arial Narrow"/>
        <family val="2"/>
      </rPr>
      <t>Influenza</t>
    </r>
    <phoneticPr fontId="9" type="noConversion"/>
  </si>
  <si>
    <r>
      <rPr>
        <sz val="10"/>
        <rFont val="나눔고딕"/>
        <family val="3"/>
        <charset val="129"/>
      </rPr>
      <t xml:space="preserve">유행성출혈열
</t>
    </r>
    <r>
      <rPr>
        <sz val="10"/>
        <rFont val="Arial Narrow"/>
        <family val="2"/>
      </rPr>
      <t>Hemorrhagic fever</t>
    </r>
    <phoneticPr fontId="9" type="noConversion"/>
  </si>
  <si>
    <r>
      <rPr>
        <sz val="10"/>
        <rFont val="나눔고딕"/>
        <family val="3"/>
        <charset val="129"/>
      </rPr>
      <t xml:space="preserve">기타
</t>
    </r>
    <r>
      <rPr>
        <sz val="10"/>
        <rFont val="Arial Narrow"/>
        <family val="2"/>
      </rPr>
      <t>Other</t>
    </r>
    <phoneticPr fontId="9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</si>
  <si>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9" type="noConversion"/>
  </si>
  <si>
    <r>
      <rPr>
        <sz val="10"/>
        <rFont val="나눔고딕"/>
        <family val="3"/>
        <charset val="129"/>
      </rPr>
      <t>결핵</t>
    </r>
    <r>
      <rPr>
        <sz val="10"/>
        <rFont val="Arial Narrow"/>
        <family val="2"/>
      </rPr>
      <t xml:space="preserve"> BCG</t>
    </r>
    <phoneticPr fontId="9" type="noConversion"/>
  </si>
  <si>
    <r>
      <t>B</t>
    </r>
    <r>
      <rPr>
        <sz val="10"/>
        <rFont val="나눔고딕"/>
        <family val="3"/>
        <charset val="129"/>
      </rPr>
      <t>형간염</t>
    </r>
    <r>
      <rPr>
        <sz val="10"/>
        <rFont val="Arial Narrow"/>
        <family val="2"/>
      </rPr>
      <t xml:space="preserve"> HepB</t>
    </r>
    <phoneticPr fontId="9" type="noConversion"/>
  </si>
  <si>
    <r>
      <rPr>
        <sz val="10"/>
        <rFont val="나눔고딕"/>
        <family val="3"/>
        <charset val="129"/>
      </rPr>
      <t>디프테리아</t>
    </r>
    <r>
      <rPr>
        <sz val="10"/>
        <rFont val="Arial Narrow"/>
        <family val="2"/>
      </rPr>
      <t xml:space="preserve">, </t>
    </r>
    <r>
      <rPr>
        <sz val="10"/>
        <rFont val="나눔고딕"/>
        <family val="3"/>
        <charset val="129"/>
      </rPr>
      <t>파상풍</t>
    </r>
    <r>
      <rPr>
        <sz val="10"/>
        <rFont val="Arial Narrow"/>
        <family val="2"/>
      </rPr>
      <t xml:space="preserve">, </t>
    </r>
    <r>
      <rPr>
        <sz val="10"/>
        <rFont val="나눔고딕"/>
        <family val="3"/>
        <charset val="129"/>
      </rPr>
      <t>백일해</t>
    </r>
    <r>
      <rPr>
        <sz val="10"/>
        <rFont val="Arial Narrow"/>
        <family val="2"/>
      </rPr>
      <t xml:space="preserve"> DTaP</t>
    </r>
    <phoneticPr fontId="9" type="noConversion"/>
  </si>
  <si>
    <r>
      <rPr>
        <sz val="10"/>
        <rFont val="나눔고딕"/>
        <family val="3"/>
        <charset val="129"/>
      </rPr>
      <t>소계</t>
    </r>
    <phoneticPr fontId="9" type="noConversion"/>
  </si>
  <si>
    <r>
      <rPr>
        <sz val="10"/>
        <rFont val="나눔고딕"/>
        <family val="3"/>
        <charset val="129"/>
      </rPr>
      <t>남자</t>
    </r>
    <phoneticPr fontId="9" type="noConversion"/>
  </si>
  <si>
    <r>
      <rPr>
        <sz val="10"/>
        <rFont val="나눔고딕"/>
        <family val="3"/>
        <charset val="129"/>
      </rPr>
      <t>여자</t>
    </r>
    <phoneticPr fontId="9" type="noConversion"/>
  </si>
  <si>
    <r>
      <rPr>
        <sz val="10"/>
        <rFont val="나눔고딕"/>
        <family val="3"/>
        <charset val="129"/>
      </rPr>
      <t>소계</t>
    </r>
    <phoneticPr fontId="9" type="noConversion"/>
  </si>
  <si>
    <r>
      <rPr>
        <sz val="10"/>
        <rFont val="나눔고딕"/>
        <family val="3"/>
        <charset val="129"/>
      </rPr>
      <t>여자</t>
    </r>
    <phoneticPr fontId="9" type="noConversion"/>
  </si>
  <si>
    <r>
      <rPr>
        <sz val="10"/>
        <rFont val="나눔고딕"/>
        <family val="3"/>
        <charset val="129"/>
      </rPr>
      <t>폴리오</t>
    </r>
    <r>
      <rPr>
        <sz val="10"/>
        <rFont val="Arial Narrow"/>
        <family val="2"/>
      </rPr>
      <t xml:space="preserve"> IPV</t>
    </r>
    <phoneticPr fontId="9" type="noConversion"/>
  </si>
  <si>
    <r>
      <t>b</t>
    </r>
    <r>
      <rPr>
        <sz val="10"/>
        <rFont val="나눔고딕"/>
        <family val="3"/>
        <charset val="129"/>
      </rPr>
      <t>형헤모필루스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인플루엔자</t>
    </r>
    <r>
      <rPr>
        <sz val="10"/>
        <rFont val="Arial Narrow"/>
        <family val="2"/>
      </rPr>
      <t xml:space="preserve"> Hib</t>
    </r>
    <phoneticPr fontId="9" type="noConversion"/>
  </si>
  <si>
    <r>
      <rPr>
        <sz val="10"/>
        <rFont val="나눔고딕"/>
        <family val="3"/>
        <charset val="129"/>
      </rPr>
      <t>폐렴구균</t>
    </r>
    <r>
      <rPr>
        <sz val="10"/>
        <rFont val="Arial Narrow"/>
        <family val="2"/>
      </rPr>
      <t xml:space="preserve"> PCV</t>
    </r>
    <phoneticPr fontId="9" type="noConversion"/>
  </si>
  <si>
    <r>
      <rPr>
        <sz val="10"/>
        <rFont val="나눔고딕"/>
        <family val="3"/>
        <charset val="129"/>
      </rPr>
      <t>남자</t>
    </r>
    <phoneticPr fontId="9" type="noConversion"/>
  </si>
  <si>
    <r>
      <rPr>
        <sz val="10"/>
        <rFont val="나눔고딕"/>
        <family val="3"/>
        <charset val="129"/>
      </rPr>
      <t>홍역</t>
    </r>
    <r>
      <rPr>
        <sz val="10"/>
        <rFont val="Arial Narrow"/>
        <family val="2"/>
      </rPr>
      <t xml:space="preserve">, </t>
    </r>
    <r>
      <rPr>
        <sz val="10"/>
        <rFont val="나눔고딕"/>
        <family val="3"/>
        <charset val="129"/>
      </rPr>
      <t>풍진</t>
    </r>
    <r>
      <rPr>
        <sz val="10"/>
        <rFont val="Arial Narrow"/>
        <family val="2"/>
      </rPr>
      <t xml:space="preserve">, </t>
    </r>
    <r>
      <rPr>
        <sz val="10"/>
        <rFont val="나눔고딕"/>
        <family val="3"/>
        <charset val="129"/>
      </rPr>
      <t>유행성이하선염</t>
    </r>
    <r>
      <rPr>
        <sz val="10"/>
        <rFont val="Arial Narrow"/>
        <family val="2"/>
      </rPr>
      <t xml:space="preserve"> MMR</t>
    </r>
    <phoneticPr fontId="9" type="noConversion"/>
  </si>
  <si>
    <r>
      <rPr>
        <sz val="10"/>
        <rFont val="나눔고딕"/>
        <family val="3"/>
        <charset val="129"/>
      </rPr>
      <t>수두</t>
    </r>
    <r>
      <rPr>
        <sz val="10"/>
        <rFont val="Arial Narrow"/>
        <family val="2"/>
      </rPr>
      <t xml:space="preserve"> Var</t>
    </r>
    <phoneticPr fontId="9" type="noConversion"/>
  </si>
  <si>
    <r>
      <rPr>
        <sz val="10"/>
        <rFont val="나눔고딕"/>
        <family val="3"/>
        <charset val="129"/>
      </rPr>
      <t>일본뇌염</t>
    </r>
    <r>
      <rPr>
        <sz val="10"/>
        <rFont val="Arial Narrow"/>
        <family val="2"/>
      </rPr>
      <t xml:space="preserve"> JE</t>
    </r>
    <phoneticPr fontId="9" type="noConversion"/>
  </si>
  <si>
    <r>
      <rPr>
        <sz val="10"/>
        <rFont val="나눔고딕"/>
        <family val="3"/>
        <charset val="129"/>
      </rPr>
      <t>남자</t>
    </r>
    <phoneticPr fontId="9" type="noConversion"/>
  </si>
  <si>
    <r>
      <t>8. 예방접종</t>
    </r>
    <r>
      <rPr>
        <vertAlign val="superscript"/>
        <sz val="11"/>
        <rFont val="Arial Narrow"/>
        <family val="2"/>
      </rPr>
      <t>1)</t>
    </r>
    <phoneticPr fontId="9" type="noConversion"/>
  </si>
  <si>
    <t>8. 예방접종(속)</t>
    <phoneticPr fontId="1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</si>
  <si>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13" type="noConversion"/>
  </si>
  <si>
    <r>
      <rPr>
        <sz val="10"/>
        <rFont val="나눔고딕"/>
        <family val="3"/>
        <charset val="129"/>
      </rPr>
      <t>제</t>
    </r>
    <r>
      <rPr>
        <sz val="10"/>
        <rFont val="Arial Narrow"/>
        <family val="2"/>
      </rPr>
      <t>1</t>
    </r>
    <r>
      <rPr>
        <sz val="10"/>
        <rFont val="나눔고딕"/>
        <family val="3"/>
        <charset val="129"/>
      </rPr>
      <t>급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전염병</t>
    </r>
    <r>
      <rPr>
        <sz val="10"/>
        <rFont val="Arial Narrow"/>
        <family val="2"/>
      </rPr>
      <t xml:space="preserve">          Communicable  diseases,  Class </t>
    </r>
    <r>
      <rPr>
        <sz val="10"/>
        <rFont val="나눔고딕"/>
        <family val="3"/>
        <charset val="129"/>
      </rPr>
      <t>Ⅰ</t>
    </r>
    <phoneticPr fontId="1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</si>
  <si>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13" type="noConversion"/>
  </si>
  <si>
    <r>
      <t xml:space="preserve">제3급전염병  </t>
    </r>
    <r>
      <rPr>
        <sz val="10"/>
        <rFont val="Arial Narrow"/>
        <family val="2"/>
      </rPr>
      <t xml:space="preserve">Communicable diseases, Class </t>
    </r>
    <r>
      <rPr>
        <sz val="10"/>
        <rFont val="나눔고딕"/>
        <family val="3"/>
        <charset val="129"/>
      </rPr>
      <t>Ⅲ</t>
    </r>
    <phoneticPr fontId="13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</si>
  <si>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Total</t>
    </r>
    <phoneticPr fontId="13" type="noConversion"/>
  </si>
  <si>
    <r>
      <rPr>
        <sz val="10"/>
        <rFont val="나눔고딕"/>
        <family val="3"/>
        <charset val="129"/>
      </rPr>
      <t xml:space="preserve">콜레라
</t>
    </r>
    <r>
      <rPr>
        <sz val="10"/>
        <rFont val="Arial Narrow"/>
        <family val="2"/>
      </rPr>
      <t xml:space="preserve">Cholera </t>
    </r>
    <phoneticPr fontId="13" type="noConversion"/>
  </si>
  <si>
    <r>
      <t>A</t>
    </r>
    <r>
      <rPr>
        <sz val="10"/>
        <rFont val="나눔고딕"/>
        <family val="3"/>
        <charset val="129"/>
      </rPr>
      <t>형간염</t>
    </r>
    <phoneticPr fontId="13" type="noConversion"/>
  </si>
  <si>
    <r>
      <rPr>
        <sz val="10"/>
        <rFont val="나눔고딕"/>
        <family val="3"/>
        <charset val="129"/>
      </rPr>
      <t xml:space="preserve">장티푸스
</t>
    </r>
    <r>
      <rPr>
        <sz val="10"/>
        <rFont val="Arial Narrow"/>
        <family val="2"/>
      </rPr>
      <t>Thphoid fever</t>
    </r>
    <phoneticPr fontId="9" type="noConversion"/>
  </si>
  <si>
    <r>
      <rPr>
        <sz val="10"/>
        <rFont val="나눔고딕"/>
        <family val="3"/>
        <charset val="129"/>
      </rPr>
      <t xml:space="preserve">파라티푸스
</t>
    </r>
    <r>
      <rPr>
        <sz val="10"/>
        <rFont val="Arial Narrow"/>
        <family val="2"/>
      </rPr>
      <t>Paratyphoid 
fever</t>
    </r>
    <phoneticPr fontId="9" type="noConversion"/>
  </si>
  <si>
    <r>
      <rPr>
        <sz val="10"/>
        <rFont val="나눔고딕"/>
        <family val="3"/>
        <charset val="129"/>
      </rPr>
      <t xml:space="preserve">세균성이질
</t>
    </r>
    <r>
      <rPr>
        <sz val="10"/>
        <rFont val="Arial Narrow"/>
        <family val="2"/>
      </rPr>
      <t>Shigellosis</t>
    </r>
    <phoneticPr fontId="9" type="noConversion"/>
  </si>
  <si>
    <r>
      <rPr>
        <sz val="10"/>
        <rFont val="나눔고딕"/>
        <family val="3"/>
        <charset val="129"/>
      </rPr>
      <t>장출혈성대장균</t>
    </r>
    <r>
      <rPr>
        <sz val="10"/>
        <rFont val="Arial Narrow"/>
        <family val="2"/>
      </rPr>
      <t xml:space="preserve"> 
</t>
    </r>
    <r>
      <rPr>
        <sz val="10"/>
        <rFont val="나눔고딕"/>
        <family val="3"/>
        <charset val="129"/>
      </rPr>
      <t xml:space="preserve">감염증
</t>
    </r>
    <r>
      <rPr>
        <sz val="10"/>
        <rFont val="Arial Narrow"/>
        <family val="2"/>
      </rPr>
      <t>Enterohemorrhagic
E. coli</t>
    </r>
    <phoneticPr fontId="13" type="noConversion"/>
  </si>
  <si>
    <r>
      <rPr>
        <sz val="10"/>
        <rFont val="나눔고딕"/>
        <family val="3"/>
        <charset val="129"/>
      </rPr>
      <t xml:space="preserve">발생
</t>
    </r>
    <r>
      <rPr>
        <sz val="9"/>
        <rFont val="Arial Narrow"/>
        <family val="2"/>
      </rPr>
      <t>Incident</t>
    </r>
    <r>
      <rPr>
        <sz val="10"/>
        <rFont val="Arial Narrow"/>
        <family val="2"/>
      </rPr>
      <t xml:space="preserve"> </t>
    </r>
    <phoneticPr fontId="13" type="noConversion"/>
  </si>
  <si>
    <r>
      <rPr>
        <sz val="9"/>
        <rFont val="나눔고딕"/>
        <family val="3"/>
        <charset val="129"/>
      </rPr>
      <t xml:space="preserve">사망
</t>
    </r>
    <r>
      <rPr>
        <sz val="9"/>
        <rFont val="Arial Narrow"/>
        <family val="2"/>
      </rPr>
      <t xml:space="preserve"> Death</t>
    </r>
    <phoneticPr fontId="13" type="noConversion"/>
  </si>
  <si>
    <r>
      <rPr>
        <sz val="11"/>
        <rFont val="나눔고딕"/>
        <family val="3"/>
        <charset val="129"/>
      </rPr>
      <t>발생</t>
    </r>
    <r>
      <rPr>
        <sz val="11"/>
        <rFont val="Arial Narrow"/>
        <family val="2"/>
      </rPr>
      <t xml:space="preserve">
</t>
    </r>
    <r>
      <rPr>
        <sz val="9"/>
        <rFont val="Arial Narrow"/>
        <family val="2"/>
      </rPr>
      <t>Incident</t>
    </r>
    <r>
      <rPr>
        <sz val="10"/>
        <rFont val="Arial Narrow"/>
        <family val="2"/>
      </rPr>
      <t xml:space="preserve"> </t>
    </r>
    <phoneticPr fontId="13" type="noConversion"/>
  </si>
  <si>
    <r>
      <rPr>
        <sz val="10"/>
        <rFont val="나눔고딕"/>
        <family val="3"/>
        <charset val="129"/>
      </rPr>
      <t xml:space="preserve">사망
</t>
    </r>
    <r>
      <rPr>
        <sz val="10"/>
        <rFont val="Arial Narrow"/>
        <family val="2"/>
      </rPr>
      <t xml:space="preserve"> Death</t>
    </r>
    <phoneticPr fontId="13" type="noConversion"/>
  </si>
  <si>
    <r>
      <rPr>
        <sz val="10"/>
        <rFont val="나눔고딕"/>
        <family val="3"/>
        <charset val="129"/>
      </rPr>
      <t xml:space="preserve">발생
</t>
    </r>
    <r>
      <rPr>
        <sz val="10"/>
        <rFont val="Arial Narrow"/>
        <family val="2"/>
      </rPr>
      <t xml:space="preserve">Incident </t>
    </r>
    <phoneticPr fontId="13" type="noConversion"/>
  </si>
  <si>
    <r>
      <rPr>
        <sz val="10"/>
        <rFont val="나눔고딕"/>
        <family val="3"/>
        <charset val="129"/>
      </rPr>
      <t xml:space="preserve">사망
</t>
    </r>
    <r>
      <rPr>
        <sz val="10"/>
        <rFont val="Arial Narrow"/>
        <family val="2"/>
      </rPr>
      <t xml:space="preserve"> Death</t>
    </r>
    <phoneticPr fontId="13" type="noConversion"/>
  </si>
  <si>
    <r>
      <rPr>
        <sz val="10"/>
        <rFont val="나눔고딕"/>
        <family val="3"/>
        <charset val="129"/>
      </rPr>
      <t xml:space="preserve">발생
</t>
    </r>
    <r>
      <rPr>
        <sz val="10"/>
        <rFont val="Arial Narrow"/>
        <family val="2"/>
      </rPr>
      <t xml:space="preserve">Incident </t>
    </r>
    <phoneticPr fontId="13" type="noConversion"/>
  </si>
  <si>
    <r>
      <rPr>
        <sz val="10"/>
        <rFont val="나눔고딕"/>
        <family val="3"/>
        <charset val="129"/>
      </rPr>
      <t xml:space="preserve">사망
</t>
    </r>
    <r>
      <rPr>
        <sz val="10"/>
        <rFont val="Arial Narrow"/>
        <family val="2"/>
      </rPr>
      <t xml:space="preserve"> Death</t>
    </r>
    <phoneticPr fontId="13" type="noConversion"/>
  </si>
  <si>
    <r>
      <rPr>
        <sz val="10"/>
        <rFont val="나눔고딕"/>
        <family val="3"/>
        <charset val="129"/>
      </rPr>
      <t xml:space="preserve">발생
</t>
    </r>
    <r>
      <rPr>
        <sz val="10"/>
        <rFont val="Arial Narrow"/>
        <family val="2"/>
      </rPr>
      <t xml:space="preserve">Incident </t>
    </r>
    <phoneticPr fontId="13" type="noConversion"/>
  </si>
  <si>
    <r>
      <rPr>
        <sz val="10"/>
        <rFont val="나눔고딕"/>
        <family val="3"/>
        <charset val="129"/>
      </rPr>
      <t xml:space="preserve">발생
</t>
    </r>
    <r>
      <rPr>
        <sz val="8"/>
        <rFont val="Arial Narrow"/>
        <family val="2"/>
      </rPr>
      <t>Incident</t>
    </r>
    <r>
      <rPr>
        <sz val="10"/>
        <rFont val="Arial Narrow"/>
        <family val="2"/>
      </rPr>
      <t xml:space="preserve"> </t>
    </r>
    <phoneticPr fontId="13" type="noConversion"/>
  </si>
  <si>
    <r>
      <rPr>
        <sz val="10"/>
        <rFont val="나눔고딕"/>
        <family val="3"/>
        <charset val="129"/>
      </rPr>
      <t xml:space="preserve">발생
</t>
    </r>
    <r>
      <rPr>
        <sz val="8"/>
        <rFont val="Arial Narrow"/>
        <family val="2"/>
      </rPr>
      <t>Incident</t>
    </r>
    <r>
      <rPr>
        <sz val="10"/>
        <rFont val="Arial Narrow"/>
        <family val="2"/>
      </rPr>
      <t xml:space="preserve"> </t>
    </r>
    <phoneticPr fontId="13" type="noConversion"/>
  </si>
  <si>
    <r>
      <rPr>
        <sz val="10"/>
        <rFont val="나눔고딕"/>
        <family val="3"/>
        <charset val="129"/>
      </rPr>
      <t xml:space="preserve">사망
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Death</t>
    </r>
    <phoneticPr fontId="13" type="noConversion"/>
  </si>
  <si>
    <r>
      <rPr>
        <sz val="10"/>
        <rFont val="나눔고딕"/>
        <family val="3"/>
        <charset val="129"/>
      </rPr>
      <t xml:space="preserve">발생
</t>
    </r>
    <r>
      <rPr>
        <sz val="10"/>
        <rFont val="Arial Narrow"/>
        <family val="2"/>
      </rPr>
      <t xml:space="preserve">Incident </t>
    </r>
    <phoneticPr fontId="13" type="noConversion"/>
  </si>
  <si>
    <r>
      <rPr>
        <sz val="10"/>
        <rFont val="나눔고딕"/>
        <family val="3"/>
        <charset val="129"/>
      </rPr>
      <t>제</t>
    </r>
    <r>
      <rPr>
        <sz val="10"/>
        <rFont val="Arial Narrow"/>
        <family val="2"/>
      </rPr>
      <t>2</t>
    </r>
    <r>
      <rPr>
        <sz val="10"/>
        <rFont val="나눔고딕"/>
        <family val="3"/>
        <charset val="129"/>
      </rPr>
      <t>급전염병</t>
    </r>
    <r>
      <rPr>
        <sz val="10"/>
        <rFont val="Arial Narrow"/>
        <family val="2"/>
      </rPr>
      <t xml:space="preserve">          Communicable  diseases, Class </t>
    </r>
    <r>
      <rPr>
        <sz val="10"/>
        <rFont val="나눔고딕"/>
        <family val="3"/>
        <charset val="129"/>
      </rPr>
      <t>Ⅱ</t>
    </r>
    <phoneticPr fontId="13" type="noConversion"/>
  </si>
  <si>
    <r>
      <rPr>
        <sz val="10"/>
        <rFont val="나눔고딕"/>
        <family val="3"/>
        <charset val="129"/>
      </rPr>
      <t>제</t>
    </r>
    <r>
      <rPr>
        <sz val="10"/>
        <rFont val="Arial Narrow"/>
        <family val="2"/>
      </rPr>
      <t xml:space="preserve"> 3 </t>
    </r>
    <r>
      <rPr>
        <sz val="10"/>
        <rFont val="나눔고딕"/>
        <family val="3"/>
        <charset val="129"/>
      </rPr>
      <t>급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병</t>
    </r>
    <r>
      <rPr>
        <sz val="10"/>
        <rFont val="Arial Narrow"/>
        <family val="2"/>
      </rPr>
      <t xml:space="preserve">          Communicable diseases, Class </t>
    </r>
    <r>
      <rPr>
        <sz val="10"/>
        <rFont val="나눔고딕"/>
        <family val="3"/>
        <charset val="129"/>
      </rPr>
      <t>Ⅲ</t>
    </r>
    <phoneticPr fontId="13" type="noConversion"/>
  </si>
  <si>
    <r>
      <rPr>
        <sz val="10"/>
        <rFont val="나눔고딕"/>
        <family val="3"/>
        <charset val="129"/>
      </rPr>
      <t>제</t>
    </r>
    <r>
      <rPr>
        <sz val="10"/>
        <rFont val="Arial Narrow"/>
        <family val="2"/>
      </rPr>
      <t>4</t>
    </r>
    <r>
      <rPr>
        <sz val="10"/>
        <rFont val="나눔고딕"/>
        <family val="3"/>
        <charset val="129"/>
      </rPr>
      <t>급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전염병
및
지정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전염병</t>
    </r>
    <r>
      <rPr>
        <sz val="10"/>
        <rFont val="Arial Narrow"/>
        <family val="2"/>
      </rPr>
      <t xml:space="preserve"> </t>
    </r>
    <phoneticPr fontId="13" type="noConversion"/>
  </si>
  <si>
    <r>
      <rPr>
        <sz val="10"/>
        <rFont val="나눔고딕"/>
        <family val="3"/>
        <charset val="129"/>
      </rPr>
      <t>합계</t>
    </r>
    <phoneticPr fontId="13" type="noConversion"/>
  </si>
  <si>
    <r>
      <rPr>
        <sz val="10"/>
        <rFont val="나눔고딕"/>
        <family val="3"/>
        <charset val="129"/>
      </rPr>
      <t xml:space="preserve">디프테리아
</t>
    </r>
    <r>
      <rPr>
        <sz val="10"/>
        <rFont val="Arial Narrow"/>
        <family val="2"/>
      </rPr>
      <t>Diphtheria</t>
    </r>
    <phoneticPr fontId="9" type="noConversion"/>
  </si>
  <si>
    <r>
      <rPr>
        <sz val="10"/>
        <rFont val="나눔고딕"/>
        <family val="3"/>
        <charset val="129"/>
      </rPr>
      <t xml:space="preserve">백일해
</t>
    </r>
    <r>
      <rPr>
        <sz val="10"/>
        <rFont val="Arial Narrow"/>
        <family val="2"/>
      </rPr>
      <t>Pertussis</t>
    </r>
    <phoneticPr fontId="9" type="noConversion"/>
  </si>
  <si>
    <r>
      <rPr>
        <sz val="10"/>
        <rFont val="나눔고딕"/>
        <family val="3"/>
        <charset val="129"/>
      </rPr>
      <t xml:space="preserve">파상풍
</t>
    </r>
    <r>
      <rPr>
        <sz val="10"/>
        <rFont val="Arial Narrow"/>
        <family val="2"/>
      </rPr>
      <t>Tetanus</t>
    </r>
    <phoneticPr fontId="13" type="noConversion"/>
  </si>
  <si>
    <r>
      <rPr>
        <sz val="10"/>
        <rFont val="나눔고딕"/>
        <family val="3"/>
        <charset val="129"/>
      </rPr>
      <t>홍역</t>
    </r>
    <r>
      <rPr>
        <sz val="10"/>
        <rFont val="Arial Narrow"/>
        <family val="2"/>
      </rPr>
      <t xml:space="preserve"> 
Measles</t>
    </r>
    <phoneticPr fontId="13" type="noConversion"/>
  </si>
  <si>
    <r>
      <rPr>
        <sz val="10"/>
        <rFont val="나눔고딕"/>
        <family val="3"/>
        <charset val="129"/>
      </rPr>
      <t xml:space="preserve">유행성이하선염
</t>
    </r>
    <r>
      <rPr>
        <sz val="10"/>
        <rFont val="Arial Narrow"/>
        <family val="2"/>
      </rPr>
      <t>Mumps</t>
    </r>
    <phoneticPr fontId="13" type="noConversion"/>
  </si>
  <si>
    <r>
      <rPr>
        <sz val="10"/>
        <rFont val="나눔고딕"/>
        <family val="3"/>
        <charset val="129"/>
      </rPr>
      <t>풍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진
</t>
    </r>
    <r>
      <rPr>
        <sz val="10"/>
        <rFont val="Arial Narrow"/>
        <family val="2"/>
      </rPr>
      <t>Rubella</t>
    </r>
    <phoneticPr fontId="13" type="noConversion"/>
  </si>
  <si>
    <r>
      <rPr>
        <sz val="10"/>
        <rFont val="나눔고딕"/>
        <family val="3"/>
        <charset val="129"/>
      </rPr>
      <t xml:space="preserve">성홍열
</t>
    </r>
    <r>
      <rPr>
        <sz val="10"/>
        <rFont val="Arial Narrow"/>
        <family val="2"/>
      </rPr>
      <t>Scarlet Fever</t>
    </r>
    <phoneticPr fontId="13" type="noConversion"/>
  </si>
  <si>
    <r>
      <rPr>
        <sz val="10"/>
        <rFont val="나눔고딕"/>
        <family val="3"/>
        <charset val="129"/>
      </rPr>
      <t xml:space="preserve">쯔쯔
가무시증
</t>
    </r>
    <r>
      <rPr>
        <sz val="10"/>
        <rFont val="Arial Narrow"/>
        <family val="2"/>
      </rPr>
      <t>Scrubtyphus</t>
    </r>
    <phoneticPr fontId="13" type="noConversion"/>
  </si>
  <si>
    <r>
      <rPr>
        <sz val="10"/>
        <rFont val="나눔고딕"/>
        <family val="3"/>
        <charset val="129"/>
      </rPr>
      <t xml:space="preserve">렙토
스피라증
</t>
    </r>
    <r>
      <rPr>
        <sz val="10"/>
        <rFont val="Arial Narrow"/>
        <family val="2"/>
      </rPr>
      <t>Leptospirosis</t>
    </r>
    <phoneticPr fontId="13" type="noConversion"/>
  </si>
  <si>
    <r>
      <rPr>
        <sz val="10"/>
        <rFont val="나눔고딕"/>
        <family val="3"/>
        <charset val="129"/>
      </rPr>
      <t xml:space="preserve">브루셀라
</t>
    </r>
    <r>
      <rPr>
        <sz val="10"/>
        <rFont val="Arial Narrow"/>
        <family val="2"/>
      </rPr>
      <t>Brucellosis</t>
    </r>
    <phoneticPr fontId="13" type="noConversion"/>
  </si>
  <si>
    <r>
      <rPr>
        <sz val="10"/>
        <rFont val="나눔고딕"/>
        <family val="3"/>
        <charset val="129"/>
      </rPr>
      <t xml:space="preserve">신증후군
출혈열
</t>
    </r>
    <r>
      <rPr>
        <sz val="10"/>
        <rFont val="Arial Narrow"/>
        <family val="2"/>
      </rPr>
      <t>HFRS</t>
    </r>
    <phoneticPr fontId="13" type="noConversion"/>
  </si>
  <si>
    <r>
      <rPr>
        <sz val="10"/>
        <rFont val="나눔고딕"/>
        <family val="3"/>
        <charset val="129"/>
      </rPr>
      <t xml:space="preserve">비브리오
패혈증
</t>
    </r>
    <r>
      <rPr>
        <sz val="10"/>
        <rFont val="Arial Narrow"/>
        <family val="2"/>
      </rPr>
      <t>Vibrio</t>
    </r>
    <phoneticPr fontId="13" type="noConversion"/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</si>
  <si>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타
</t>
    </r>
    <r>
      <rPr>
        <sz val="10"/>
        <rFont val="Arial Narrow"/>
        <family val="2"/>
      </rPr>
      <t>Others</t>
    </r>
    <phoneticPr fontId="13" type="noConversion"/>
  </si>
  <si>
    <r>
      <rPr>
        <sz val="9"/>
        <rFont val="나눔고딕"/>
        <family val="3"/>
        <charset val="129"/>
      </rPr>
      <t xml:space="preserve">사망
</t>
    </r>
    <r>
      <rPr>
        <sz val="9"/>
        <rFont val="Arial Narrow"/>
        <family val="2"/>
      </rPr>
      <t xml:space="preserve"> Death</t>
    </r>
    <phoneticPr fontId="13" type="noConversion"/>
  </si>
  <si>
    <r>
      <rPr>
        <sz val="11"/>
        <rFont val="나눔고딕"/>
        <family val="3"/>
        <charset val="129"/>
      </rPr>
      <t>발생</t>
    </r>
    <r>
      <rPr>
        <sz val="11"/>
        <rFont val="Arial Narrow"/>
        <family val="2"/>
      </rPr>
      <t xml:space="preserve">
</t>
    </r>
    <r>
      <rPr>
        <sz val="9"/>
        <rFont val="Arial Narrow"/>
        <family val="2"/>
      </rPr>
      <t>Incident</t>
    </r>
    <r>
      <rPr>
        <sz val="10"/>
        <rFont val="Arial Narrow"/>
        <family val="2"/>
      </rPr>
      <t xml:space="preserve"> </t>
    </r>
    <phoneticPr fontId="13" type="noConversion"/>
  </si>
  <si>
    <r>
      <rPr>
        <sz val="10"/>
        <rFont val="나눔고딕"/>
        <family val="3"/>
        <charset val="129"/>
      </rPr>
      <t xml:space="preserve">발생
</t>
    </r>
    <r>
      <rPr>
        <sz val="9"/>
        <rFont val="Arial Narrow"/>
        <family val="2"/>
      </rPr>
      <t>Incident</t>
    </r>
    <r>
      <rPr>
        <sz val="10"/>
        <rFont val="Arial Narrow"/>
        <family val="2"/>
      </rPr>
      <t xml:space="preserve"> </t>
    </r>
    <phoneticPr fontId="13" type="noConversion"/>
  </si>
  <si>
    <r>
      <rPr>
        <sz val="10"/>
        <rFont val="나눔고딕"/>
        <family val="3"/>
        <charset val="129"/>
      </rPr>
      <t xml:space="preserve">사망
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Death</t>
    </r>
    <phoneticPr fontId="1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</si>
  <si>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13" type="noConversion"/>
  </si>
  <si>
    <r>
      <rPr>
        <sz val="10"/>
        <rFont val="나눔고딕"/>
        <family val="3"/>
        <charset val="129"/>
      </rPr>
      <t>당해연도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등록</t>
    </r>
    <r>
      <rPr>
        <sz val="10"/>
        <rFont val="Arial Narrow"/>
        <family val="2"/>
      </rPr>
      <t>(</t>
    </r>
    <r>
      <rPr>
        <sz val="10"/>
        <rFont val="나눔고딕"/>
        <family val="3"/>
        <charset val="129"/>
      </rPr>
      <t>신고</t>
    </r>
    <r>
      <rPr>
        <sz val="10"/>
        <rFont val="Arial Narrow"/>
        <family val="2"/>
      </rPr>
      <t>)</t>
    </r>
    <r>
      <rPr>
        <sz val="10"/>
        <rFont val="나눔고딕"/>
        <family val="3"/>
        <charset val="129"/>
      </rPr>
      <t>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결핵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환자수
</t>
    </r>
    <r>
      <rPr>
        <sz val="10"/>
        <rFont val="Arial Narrow"/>
        <family val="2"/>
      </rPr>
      <t>No. of Tuberculosis patients registered(declared) the current year</t>
    </r>
    <phoneticPr fontId="9" type="noConversion"/>
  </si>
  <si>
    <r>
      <rPr>
        <sz val="10"/>
        <rFont val="나눔고딕"/>
        <family val="3"/>
        <charset val="129"/>
      </rPr>
      <t>과거</t>
    </r>
    <r>
      <rPr>
        <sz val="10"/>
        <rFont val="Arial Narrow"/>
        <family val="2"/>
      </rPr>
      <t xml:space="preserve"> 
</t>
    </r>
    <r>
      <rPr>
        <sz val="10"/>
        <rFont val="나눔고딕"/>
        <family val="3"/>
        <charset val="129"/>
      </rPr>
      <t>치료</t>
    </r>
    <r>
      <rPr>
        <sz val="10"/>
        <rFont val="Arial Narrow"/>
        <family val="2"/>
      </rPr>
      <t xml:space="preserve"> 
</t>
    </r>
    <r>
      <rPr>
        <sz val="10"/>
        <rFont val="나눔고딕"/>
        <family val="3"/>
        <charset val="129"/>
      </rPr>
      <t>여부</t>
    </r>
    <r>
      <rPr>
        <sz val="10"/>
        <rFont val="Arial Narrow"/>
        <family val="2"/>
      </rPr>
      <t xml:space="preserve"> 
</t>
    </r>
    <r>
      <rPr>
        <sz val="10"/>
        <rFont val="나눔고딕"/>
        <family val="3"/>
        <charset val="129"/>
      </rPr>
      <t>불명확</t>
    </r>
    <phoneticPr fontId="13" type="noConversion"/>
  </si>
  <si>
    <r>
      <rPr>
        <sz val="10"/>
        <rFont val="나눔고딕"/>
        <family val="3"/>
        <charset val="129"/>
      </rPr>
      <t>기타</t>
    </r>
    <phoneticPr fontId="13" type="noConversion"/>
  </si>
  <si>
    <r>
      <rPr>
        <sz val="10"/>
        <rFont val="나눔고딕"/>
        <family val="3"/>
        <charset val="129"/>
      </rPr>
      <t>당해연도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보건소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결핵검진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실적
</t>
    </r>
    <r>
      <rPr>
        <sz val="10"/>
        <rFont val="Arial Narrow"/>
        <family val="2"/>
      </rPr>
      <t>Examination for tuberculosis at health centers the current year</t>
    </r>
    <phoneticPr fontId="13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</si>
  <si>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</si>
  <si>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 xml:space="preserve">신환자
</t>
    </r>
    <r>
      <rPr>
        <sz val="10"/>
        <rFont val="Arial Narrow"/>
        <family val="2"/>
      </rPr>
      <t>New
registration</t>
    </r>
    <phoneticPr fontId="13" type="noConversion"/>
  </si>
  <si>
    <r>
      <rPr>
        <sz val="10"/>
        <rFont val="나눔고딕"/>
        <family val="3"/>
        <charset val="129"/>
      </rPr>
      <t>재치료자</t>
    </r>
    <r>
      <rPr>
        <sz val="10"/>
        <rFont val="Arial Narrow"/>
        <family val="2"/>
      </rPr>
      <t xml:space="preserve">    Retreatment</t>
    </r>
    <phoneticPr fontId="13" type="noConversion"/>
  </si>
  <si>
    <r>
      <rPr>
        <sz val="10"/>
        <rFont val="나눔고딕"/>
        <family val="3"/>
        <charset val="129"/>
      </rPr>
      <t>검사건수</t>
    </r>
    <r>
      <rPr>
        <sz val="10"/>
        <rFont val="Arial Narrow"/>
        <family val="2"/>
      </rPr>
      <t xml:space="preserve">   case of the exam</t>
    </r>
    <phoneticPr fontId="9" type="noConversion"/>
  </si>
  <si>
    <r>
      <rPr>
        <sz val="10"/>
        <rFont val="나눔고딕"/>
        <family val="3"/>
        <charset val="129"/>
      </rPr>
      <t>발견환자수</t>
    </r>
    <r>
      <rPr>
        <sz val="10"/>
        <rFont val="Arial Narrow"/>
        <family val="2"/>
      </rPr>
      <t xml:space="preserve">   NO. of patients discovered</t>
    </r>
    <phoneticPr fontId="13" type="noConversion"/>
  </si>
  <si>
    <r>
      <rPr>
        <sz val="10"/>
        <rFont val="나눔고딕"/>
        <family val="3"/>
        <charset val="129"/>
      </rPr>
      <t xml:space="preserve">요관찰
</t>
    </r>
    <r>
      <rPr>
        <sz val="10"/>
        <rFont val="Arial Narrow"/>
        <family val="2"/>
      </rPr>
      <t>Surveilance</t>
    </r>
    <phoneticPr fontId="13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</si>
  <si>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13" type="noConversion"/>
  </si>
  <si>
    <r>
      <rPr>
        <sz val="10"/>
        <rFont val="나눔고딕"/>
        <family val="3"/>
        <charset val="129"/>
      </rPr>
      <t xml:space="preserve">재발자
</t>
    </r>
    <r>
      <rPr>
        <sz val="10"/>
        <rFont val="Arial Narrow"/>
        <family val="2"/>
      </rPr>
      <t>Relapse</t>
    </r>
    <phoneticPr fontId="13" type="noConversion"/>
  </si>
  <si>
    <r>
      <rPr>
        <sz val="10"/>
        <rFont val="나눔고딕"/>
        <family val="3"/>
        <charset val="129"/>
      </rPr>
      <t>실패후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 xml:space="preserve">재치료자
</t>
    </r>
    <r>
      <rPr>
        <sz val="10"/>
        <rFont val="Arial Narrow"/>
        <family val="2"/>
      </rPr>
      <t>Treatment after failure</t>
    </r>
    <phoneticPr fontId="13" type="noConversion"/>
  </si>
  <si>
    <r>
      <rPr>
        <sz val="10"/>
        <rFont val="나눔고딕"/>
        <family val="3"/>
        <charset val="129"/>
      </rPr>
      <t>중단후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 xml:space="preserve">재치료자
</t>
    </r>
    <r>
      <rPr>
        <sz val="10"/>
        <rFont val="Arial Narrow"/>
        <family val="2"/>
      </rPr>
      <t>Treatment  after default</t>
    </r>
    <phoneticPr fontId="13" type="noConversion"/>
  </si>
  <si>
    <r>
      <rPr>
        <sz val="10"/>
        <rFont val="나눔고딕"/>
        <family val="3"/>
        <charset val="129"/>
      </rPr>
      <t>이전
치료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결과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불명확</t>
    </r>
    <phoneticPr fontId="13" type="noConversion"/>
  </si>
  <si>
    <r>
      <rPr>
        <sz val="10"/>
        <rFont val="나눔고딕"/>
        <family val="3"/>
        <charset val="129"/>
      </rPr>
      <t>합계</t>
    </r>
    <r>
      <rPr>
        <sz val="10"/>
        <rFont val="Arial Narrow"/>
        <family val="2"/>
      </rPr>
      <t xml:space="preserve">   Total</t>
    </r>
    <phoneticPr fontId="13" type="noConversion"/>
  </si>
  <si>
    <r>
      <t>X-</t>
    </r>
    <r>
      <rPr>
        <sz val="10"/>
        <rFont val="나눔고딕"/>
        <family val="3"/>
        <charset val="129"/>
      </rPr>
      <t>검사</t>
    </r>
    <r>
      <rPr>
        <sz val="10"/>
        <rFont val="Arial Narrow"/>
        <family val="2"/>
      </rPr>
      <t xml:space="preserve">         </t>
    </r>
    <phoneticPr fontId="13" type="noConversion"/>
  </si>
  <si>
    <r>
      <rPr>
        <sz val="10"/>
        <rFont val="나눔고딕"/>
        <family val="3"/>
        <charset val="129"/>
      </rPr>
      <t>합계</t>
    </r>
    <r>
      <rPr>
        <sz val="10"/>
        <rFont val="Arial Narrow"/>
        <family val="2"/>
      </rPr>
      <t xml:space="preserve">   Total</t>
    </r>
    <phoneticPr fontId="13" type="noConversion"/>
  </si>
  <si>
    <r>
      <rPr>
        <sz val="10"/>
        <rFont val="나눔고딕"/>
        <family val="3"/>
        <charset val="129"/>
      </rPr>
      <t>도말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양성
</t>
    </r>
    <r>
      <rPr>
        <sz val="10"/>
        <rFont val="Arial Narrow"/>
        <family val="2"/>
      </rPr>
      <t>Smear positive</t>
    </r>
    <phoneticPr fontId="13" type="noConversion"/>
  </si>
  <si>
    <r>
      <rPr>
        <sz val="10"/>
        <rFont val="나눔고딕"/>
        <family val="3"/>
        <charset val="129"/>
      </rPr>
      <t>도말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음성
</t>
    </r>
    <r>
      <rPr>
        <sz val="10"/>
        <rFont val="Arial Narrow"/>
        <family val="2"/>
      </rPr>
      <t>Smear negative</t>
    </r>
    <phoneticPr fontId="13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</si>
  <si>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13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</si>
  <si>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13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</si>
  <si>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13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</si>
  <si>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13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</si>
  <si>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13" type="noConversion"/>
  </si>
  <si>
    <r>
      <rPr>
        <sz val="10"/>
        <rFont val="나눔고딕"/>
        <family val="3"/>
        <charset val="129"/>
      </rPr>
      <t>당해연도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결핵예방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접종실적
</t>
    </r>
    <r>
      <rPr>
        <sz val="10"/>
        <rFont val="Arial Narrow"/>
        <family val="2"/>
      </rPr>
      <t>Actual results BCG vaccinations prevention of tuberculosis the current year</t>
    </r>
    <phoneticPr fontId="9" type="noConversion"/>
  </si>
  <si>
    <r>
      <rPr>
        <sz val="10"/>
        <rFont val="나눔고딕"/>
        <family val="3"/>
        <charset val="129"/>
      </rPr>
      <t>당해연도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결핵예방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접종실적
</t>
    </r>
    <r>
      <rPr>
        <sz val="10"/>
        <rFont val="Arial Narrow"/>
        <family val="2"/>
      </rPr>
      <t xml:space="preserve">Actual results BCG vaccinations prevention of tuberculosis the current year                                </t>
    </r>
    <phoneticPr fontId="13" type="noConversion"/>
  </si>
  <si>
    <r>
      <rPr>
        <sz val="10"/>
        <rFont val="나눔고딕"/>
        <family val="3"/>
        <charset val="129"/>
      </rPr>
      <t>합계</t>
    </r>
    <r>
      <rPr>
        <sz val="10"/>
        <rFont val="Arial Narrow"/>
        <family val="2"/>
      </rPr>
      <t xml:space="preserve"> Total</t>
    </r>
    <phoneticPr fontId="9" type="noConversion"/>
  </si>
  <si>
    <r>
      <rPr>
        <sz val="10"/>
        <rFont val="나눔고딕"/>
        <family val="3"/>
        <charset val="129"/>
      </rPr>
      <t>보건소</t>
    </r>
    <r>
      <rPr>
        <sz val="10"/>
        <rFont val="Arial Narrow"/>
        <family val="2"/>
      </rPr>
      <t xml:space="preserve">  Health center Cured</t>
    </r>
    <phoneticPr fontId="13" type="noConversion"/>
  </si>
  <si>
    <r>
      <rPr>
        <sz val="10"/>
        <rFont val="나눔고딕"/>
        <family val="3"/>
        <charset val="129"/>
      </rPr>
      <t>병∙의원</t>
    </r>
    <r>
      <rPr>
        <sz val="10"/>
        <rFont val="Arial Narrow"/>
        <family val="2"/>
      </rPr>
      <t xml:space="preserve">   Hospital  &amp;  Clinics</t>
    </r>
    <phoneticPr fontId="9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</si>
  <si>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13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</si>
  <si>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13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</si>
  <si>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9" type="noConversion"/>
  </si>
  <si>
    <r>
      <rPr>
        <sz val="10"/>
        <rFont val="나눔고딕"/>
        <family val="3"/>
        <charset val="129"/>
      </rPr>
      <t xml:space="preserve">미취학아동
</t>
    </r>
    <r>
      <rPr>
        <sz val="10"/>
        <rFont val="Arial Narrow"/>
        <family val="2"/>
      </rPr>
      <t>Children not in school</t>
    </r>
    <phoneticPr fontId="13" type="noConversion"/>
  </si>
  <si>
    <r>
      <rPr>
        <sz val="10"/>
        <rFont val="나눔고딕"/>
        <family val="3"/>
        <charset val="129"/>
      </rPr>
      <t>취학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아동
</t>
    </r>
    <r>
      <rPr>
        <sz val="10"/>
        <rFont val="Arial Narrow"/>
        <family val="2"/>
      </rPr>
      <t>Children in school</t>
    </r>
    <phoneticPr fontId="13" type="noConversion"/>
  </si>
  <si>
    <r>
      <rPr>
        <sz val="10"/>
        <rFont val="나눔고딕"/>
        <family val="3"/>
        <charset val="129"/>
      </rPr>
      <t>미취학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아동</t>
    </r>
    <r>
      <rPr>
        <sz val="10"/>
        <rFont val="Arial Narrow"/>
        <family val="2"/>
      </rPr>
      <t xml:space="preserve">                          
Children not in school</t>
    </r>
    <phoneticPr fontId="13" type="noConversion"/>
  </si>
  <si>
    <r>
      <rPr>
        <sz val="10"/>
        <rFont val="나눔고딕"/>
        <family val="3"/>
        <charset val="129"/>
      </rPr>
      <t>남</t>
    </r>
    <r>
      <rPr>
        <sz val="10"/>
        <rFont val="Arial Narrow"/>
        <family val="2"/>
      </rPr>
      <t xml:space="preserve">  Male</t>
    </r>
    <phoneticPr fontId="9" type="noConversion"/>
  </si>
  <si>
    <r>
      <rPr>
        <sz val="10"/>
        <rFont val="나눔고딕"/>
        <family val="3"/>
        <charset val="129"/>
      </rPr>
      <t>여</t>
    </r>
    <r>
      <rPr>
        <sz val="10"/>
        <rFont val="Arial Narrow"/>
        <family val="2"/>
      </rPr>
      <t xml:space="preserve">  Female</t>
    </r>
    <phoneticPr fontId="9" type="noConversion"/>
  </si>
  <si>
    <t>10. 결핵환자 현황</t>
    <phoneticPr fontId="13" type="noConversion"/>
  </si>
  <si>
    <t>10. 결핵환자 현황(속)</t>
    <phoneticPr fontId="13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</si>
  <si>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3" type="noConversion"/>
  </si>
  <si>
    <r>
      <rPr>
        <sz val="10"/>
        <rFont val="나눔고딕"/>
        <family val="3"/>
        <charset val="129"/>
      </rPr>
      <t xml:space="preserve">구강보건교육
</t>
    </r>
    <r>
      <rPr>
        <sz val="10"/>
        <rFont val="Arial Narrow"/>
        <family val="2"/>
      </rPr>
      <t>Oral health education</t>
    </r>
    <phoneticPr fontId="9" type="noConversion"/>
  </si>
  <si>
    <r>
      <rPr>
        <sz val="10"/>
        <rFont val="나눔고딕"/>
        <family val="3"/>
        <charset val="129"/>
      </rPr>
      <t>스케일링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또는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치면세정술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Scailing or Oral prophylaxis</t>
    </r>
    <phoneticPr fontId="9" type="noConversion"/>
  </si>
  <si>
    <r>
      <rPr>
        <sz val="10"/>
        <rFont val="나눔고딕"/>
        <family val="3"/>
        <charset val="129"/>
      </rPr>
      <t>불소용액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양치사업
</t>
    </r>
    <r>
      <rPr>
        <sz val="10"/>
        <rFont val="Arial Narrow"/>
        <family val="2"/>
      </rPr>
      <t>Fluoride mouth rinsing</t>
    </r>
    <phoneticPr fontId="9" type="noConversion"/>
  </si>
  <si>
    <r>
      <rPr>
        <sz val="10"/>
        <rFont val="나눔고딕"/>
        <family val="3"/>
        <charset val="129"/>
      </rPr>
      <t xml:space="preserve">불소도포
</t>
    </r>
    <r>
      <rPr>
        <sz val="10"/>
        <rFont val="Arial Narrow"/>
        <family val="2"/>
      </rPr>
      <t>Topical fluoride application</t>
    </r>
    <phoneticPr fontId="9" type="noConversion"/>
  </si>
  <si>
    <r>
      <rPr>
        <sz val="10"/>
        <rFont val="나눔고딕"/>
        <family val="3"/>
        <charset val="129"/>
      </rPr>
      <t xml:space="preserve">인원
</t>
    </r>
    <r>
      <rPr>
        <sz val="10"/>
        <rFont val="Arial Narrow"/>
        <family val="2"/>
      </rPr>
      <t>Person</t>
    </r>
    <phoneticPr fontId="9" type="noConversion"/>
  </si>
  <si>
    <r>
      <rPr>
        <sz val="10"/>
        <rFont val="나눔고딕"/>
        <family val="3"/>
        <charset val="129"/>
      </rPr>
      <t xml:space="preserve">인원
</t>
    </r>
    <r>
      <rPr>
        <sz val="10"/>
        <rFont val="Arial Narrow"/>
        <family val="2"/>
      </rPr>
      <t>Person</t>
    </r>
    <phoneticPr fontId="9" type="noConversion"/>
  </si>
  <si>
    <r>
      <rPr>
        <sz val="10"/>
        <rFont val="나눔고딕"/>
        <family val="3"/>
        <charset val="129"/>
      </rPr>
      <t xml:space="preserve">인원
</t>
    </r>
    <r>
      <rPr>
        <sz val="10"/>
        <rFont val="Arial Narrow"/>
        <family val="2"/>
      </rPr>
      <t>Person</t>
    </r>
    <phoneticPr fontId="9" type="noConversion"/>
  </si>
  <si>
    <r>
      <rPr>
        <sz val="10"/>
        <rFont val="나눔고딕"/>
        <family val="3"/>
        <charset val="129"/>
      </rPr>
      <t xml:space="preserve">인원
</t>
    </r>
    <r>
      <rPr>
        <sz val="10"/>
        <rFont val="Arial Narrow"/>
        <family val="2"/>
      </rPr>
      <t>Person</t>
    </r>
    <phoneticPr fontId="9" type="noConversion"/>
  </si>
  <si>
    <r>
      <t xml:space="preserve">   - (현행) 치면세마 </t>
    </r>
    <r>
      <rPr>
        <sz val="9"/>
        <rFont val="맑은 고딕"/>
        <family val="3"/>
        <charset val="129"/>
      </rPr>
      <t>→</t>
    </r>
    <r>
      <rPr>
        <sz val="9"/>
        <rFont val="바탕체"/>
        <family val="1"/>
        <charset val="129"/>
      </rPr>
      <t xml:space="preserve"> 스케일링 또는 치면세정술</t>
    </r>
    <phoneticPr fontId="9" type="noConversion"/>
  </si>
  <si>
    <r>
      <rPr>
        <sz val="10"/>
        <rFont val="나눔고딕"/>
        <family val="3"/>
        <charset val="129"/>
      </rPr>
      <t xml:space="preserve">구강보건교육
</t>
    </r>
    <r>
      <rPr>
        <sz val="10"/>
        <rFont val="Arial Narrow"/>
        <family val="2"/>
      </rPr>
      <t>Oral health education</t>
    </r>
    <phoneticPr fontId="9" type="noConversion"/>
  </si>
  <si>
    <r>
      <rPr>
        <sz val="10"/>
        <rFont val="나눔고딕"/>
        <family val="3"/>
        <charset val="129"/>
      </rPr>
      <t xml:space="preserve">홈메우기
</t>
    </r>
    <r>
      <rPr>
        <sz val="10"/>
        <rFont val="Arial Narrow"/>
        <family val="2"/>
      </rPr>
      <t>Pit and fissure sealing</t>
    </r>
    <phoneticPr fontId="9" type="noConversion"/>
  </si>
  <si>
    <r>
      <rPr>
        <sz val="10"/>
        <rFont val="나눔고딕"/>
        <family val="3"/>
        <charset val="129"/>
      </rPr>
      <t xml:space="preserve">치면세마
</t>
    </r>
    <r>
      <rPr>
        <sz val="10"/>
        <rFont val="Arial Narrow"/>
        <family val="2"/>
      </rPr>
      <t>Oral prophylaxis</t>
    </r>
    <phoneticPr fontId="9" type="noConversion"/>
  </si>
  <si>
    <r>
      <rPr>
        <sz val="10"/>
        <rFont val="나눔고딕"/>
        <family val="3"/>
        <charset val="129"/>
      </rPr>
      <t>횟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Case</t>
    </r>
    <phoneticPr fontId="9" type="noConversion"/>
  </si>
  <si>
    <r>
      <rPr>
        <sz val="10"/>
        <rFont val="나눔고딕"/>
        <family val="3"/>
        <charset val="129"/>
      </rPr>
      <t xml:space="preserve">인원
</t>
    </r>
    <r>
      <rPr>
        <sz val="10"/>
        <rFont val="Arial Narrow"/>
        <family val="2"/>
      </rPr>
      <t>Person</t>
    </r>
    <phoneticPr fontId="9" type="noConversion"/>
  </si>
  <si>
    <r>
      <rPr>
        <sz val="10"/>
        <rFont val="나눔고딕"/>
        <family val="3"/>
        <charset val="129"/>
      </rPr>
      <t>치아수</t>
    </r>
    <phoneticPr fontId="9" type="noConversion"/>
  </si>
  <si>
    <r>
      <rPr>
        <sz val="10"/>
        <rFont val="나눔고딕"/>
        <family val="3"/>
        <charset val="129"/>
      </rPr>
      <t>인원</t>
    </r>
    <phoneticPr fontId="9" type="noConversion"/>
  </si>
  <si>
    <r>
      <rPr>
        <sz val="10"/>
        <rFont val="나눔고딕"/>
        <family val="3"/>
        <charset val="129"/>
      </rPr>
      <t>건수</t>
    </r>
    <phoneticPr fontId="9" type="noConversion"/>
  </si>
  <si>
    <r>
      <rPr>
        <sz val="10"/>
        <rFont val="나눔고딕"/>
        <family val="3"/>
        <charset val="129"/>
      </rPr>
      <t>건수</t>
    </r>
    <phoneticPr fontId="9" type="noConversion"/>
  </si>
  <si>
    <r>
      <t>12. 모자보건 사업실적</t>
    </r>
    <r>
      <rPr>
        <vertAlign val="superscript"/>
        <sz val="11"/>
        <rFont val="바탕체"/>
        <family val="1"/>
        <charset val="129"/>
      </rPr>
      <t xml:space="preserve"> 1)</t>
    </r>
    <phoneticPr fontId="9" type="noConversion"/>
  </si>
  <si>
    <r>
      <rPr>
        <sz val="10"/>
        <rFont val="나눔고딕"/>
        <family val="3"/>
        <charset val="129"/>
      </rPr>
      <t xml:space="preserve">연별
월별
</t>
    </r>
    <r>
      <rPr>
        <sz val="10"/>
        <rFont val="Arial Narrow"/>
        <family val="2"/>
      </rPr>
      <t>Year&amp;
Month</t>
    </r>
    <phoneticPr fontId="9" type="noConversion"/>
  </si>
  <si>
    <r>
      <rPr>
        <sz val="10"/>
        <rFont val="나눔고딕"/>
        <family val="3"/>
        <charset val="129"/>
      </rPr>
      <t xml:space="preserve">모자보건관리
</t>
    </r>
    <r>
      <rPr>
        <sz val="10"/>
        <rFont val="Arial Narrow"/>
        <family val="2"/>
      </rPr>
      <t>Maternal and child health care program</t>
    </r>
    <phoneticPr fontId="9" type="noConversion"/>
  </si>
  <si>
    <r>
      <rPr>
        <sz val="10"/>
        <rFont val="나눔고딕"/>
        <family val="3"/>
        <charset val="129"/>
      </rPr>
      <t xml:space="preserve">임산부등록관리
</t>
    </r>
    <r>
      <rPr>
        <sz val="10"/>
        <rFont val="Arial Narrow"/>
        <family val="2"/>
      </rPr>
      <t>Registered pregnant women</t>
    </r>
    <phoneticPr fontId="9" type="noConversion"/>
  </si>
  <si>
    <r>
      <rPr>
        <sz val="10"/>
        <rFont val="나눔고딕"/>
        <family val="3"/>
        <charset val="129"/>
      </rPr>
      <t>영유아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등록관리
</t>
    </r>
    <r>
      <rPr>
        <sz val="10"/>
        <rFont val="Arial Narrow"/>
        <family val="2"/>
      </rPr>
      <t>Registered infants/children</t>
    </r>
    <phoneticPr fontId="9" type="noConversion"/>
  </si>
  <si>
    <r>
      <rPr>
        <sz val="10"/>
        <rFont val="나눔고딕"/>
        <family val="3"/>
        <charset val="129"/>
      </rPr>
      <t>모자보건관리</t>
    </r>
    <r>
      <rPr>
        <sz val="10"/>
        <rFont val="Arial Narrow"/>
        <family val="2"/>
      </rPr>
      <t xml:space="preserve">   Maternal and child health care program</t>
    </r>
    <phoneticPr fontId="9" type="noConversion"/>
  </si>
  <si>
    <t>13. 모자보건 사업실적(속)</t>
    <phoneticPr fontId="9" type="noConversion"/>
  </si>
  <si>
    <t>Maternal and Child Health Care Activities(Cont'd)</t>
    <phoneticPr fontId="9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</si>
  <si>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9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</si>
  <si>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</si>
  <si>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>근로자</t>
    </r>
    <r>
      <rPr>
        <sz val="10"/>
        <rFont val="Arial Narrow"/>
        <family val="2"/>
      </rPr>
      <t xml:space="preserve"> Worker</t>
    </r>
    <phoneticPr fontId="13" type="noConversion"/>
  </si>
  <si>
    <r>
      <rPr>
        <sz val="10"/>
        <rFont val="나눔고딕"/>
        <family val="3"/>
        <charset val="129"/>
      </rPr>
      <t xml:space="preserve">사업장수
</t>
    </r>
    <r>
      <rPr>
        <sz val="10"/>
        <rFont val="Arial Narrow"/>
        <family val="2"/>
      </rPr>
      <t>Work place</t>
    </r>
    <phoneticPr fontId="13" type="noConversion"/>
  </si>
  <si>
    <r>
      <rPr>
        <sz val="10"/>
        <rFont val="나눔고딕"/>
        <family val="3"/>
        <charset val="129"/>
      </rPr>
      <t>적용인구</t>
    </r>
    <r>
      <rPr>
        <sz val="10"/>
        <rFont val="Arial Narrow"/>
        <family val="2"/>
      </rPr>
      <t xml:space="preserve"> Covered persons</t>
    </r>
    <phoneticPr fontId="9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</si>
  <si>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117" type="noConversion"/>
  </si>
  <si>
    <r>
      <rPr>
        <sz val="10"/>
        <rFont val="나눔고딕"/>
        <family val="3"/>
        <charset val="129"/>
      </rPr>
      <t xml:space="preserve">가입자
</t>
    </r>
    <r>
      <rPr>
        <sz val="10"/>
        <rFont val="Arial Narrow"/>
        <family val="2"/>
      </rPr>
      <t>Insured</t>
    </r>
    <phoneticPr fontId="13" type="noConversion"/>
  </si>
  <si>
    <r>
      <rPr>
        <sz val="10"/>
        <rFont val="나눔고딕"/>
        <family val="3"/>
        <charset val="129"/>
      </rPr>
      <t xml:space="preserve">피부양자
</t>
    </r>
    <r>
      <rPr>
        <sz val="10"/>
        <rFont val="Arial Narrow"/>
        <family val="2"/>
      </rPr>
      <t>Dependents</t>
    </r>
    <phoneticPr fontId="9" type="noConversion"/>
  </si>
  <si>
    <r>
      <rPr>
        <sz val="10"/>
        <rFont val="나눔고딕"/>
        <family val="3"/>
        <charset val="129"/>
      </rPr>
      <t>공무원</t>
    </r>
    <r>
      <rPr>
        <sz val="10"/>
        <rFont val="Arial Narrow"/>
        <family val="2"/>
      </rPr>
      <t xml:space="preserve">, </t>
    </r>
    <r>
      <rPr>
        <sz val="10"/>
        <rFont val="나눔고딕"/>
        <family val="3"/>
        <charset val="129"/>
      </rPr>
      <t xml:space="preserve">사립학교교직원
</t>
    </r>
    <r>
      <rPr>
        <sz val="10"/>
        <rFont val="Arial Narrow"/>
        <family val="2"/>
      </rPr>
      <t>Government employees and private school teachers</t>
    </r>
    <phoneticPr fontId="117" type="noConversion"/>
  </si>
  <si>
    <r>
      <rPr>
        <sz val="10"/>
        <rFont val="나눔고딕"/>
        <family val="3"/>
        <charset val="129"/>
      </rPr>
      <t xml:space="preserve">지역
</t>
    </r>
    <r>
      <rPr>
        <sz val="10"/>
        <rFont val="Arial Narrow"/>
        <family val="2"/>
      </rPr>
      <t>Self-employed</t>
    </r>
    <phoneticPr fontId="13" type="noConversion"/>
  </si>
  <si>
    <r>
      <rPr>
        <sz val="10"/>
        <rFont val="나눔고딕"/>
        <family val="3"/>
        <charset val="129"/>
      </rPr>
      <t xml:space="preserve">사업장수
</t>
    </r>
    <r>
      <rPr>
        <sz val="10"/>
        <rFont val="Arial Narrow"/>
        <family val="2"/>
      </rPr>
      <t>Work place</t>
    </r>
    <phoneticPr fontId="13" type="noConversion"/>
  </si>
  <si>
    <r>
      <rPr>
        <sz val="10"/>
        <rFont val="나눔고딕"/>
        <family val="3"/>
        <charset val="129"/>
      </rPr>
      <t>적용인구</t>
    </r>
    <r>
      <rPr>
        <sz val="10"/>
        <rFont val="Arial Narrow"/>
        <family val="2"/>
      </rPr>
      <t xml:space="preserve"> Covered persons</t>
    </r>
    <phoneticPr fontId="9" type="noConversion"/>
  </si>
  <si>
    <r>
      <rPr>
        <sz val="10"/>
        <rFont val="나눔고딕"/>
        <family val="3"/>
        <charset val="129"/>
      </rPr>
      <t xml:space="preserve">세대수
</t>
    </r>
    <r>
      <rPr>
        <sz val="10"/>
        <rFont val="Arial Narrow"/>
        <family val="2"/>
      </rPr>
      <t>householder</t>
    </r>
    <phoneticPr fontId="13" type="noConversion"/>
  </si>
  <si>
    <r>
      <rPr>
        <sz val="10"/>
        <rFont val="나눔고딕"/>
        <family val="3"/>
        <charset val="129"/>
      </rPr>
      <t xml:space="preserve">가입자
</t>
    </r>
    <r>
      <rPr>
        <sz val="10"/>
        <rFont val="Arial Narrow"/>
        <family val="2"/>
      </rPr>
      <t>Insured</t>
    </r>
    <phoneticPr fontId="13" type="noConversion"/>
  </si>
  <si>
    <r>
      <rPr>
        <sz val="10"/>
        <rFont val="나눔고딕"/>
        <family val="3"/>
        <charset val="129"/>
      </rPr>
      <t>계</t>
    </r>
    <r>
      <rPr>
        <sz val="10"/>
        <rFont val="Arial Narrow"/>
        <family val="2"/>
      </rPr>
      <t xml:space="preserve"> Total</t>
    </r>
    <phoneticPr fontId="117" type="noConversion"/>
  </si>
  <si>
    <r>
      <rPr>
        <sz val="10"/>
        <rFont val="나눔고딕"/>
        <family val="3"/>
        <charset val="129"/>
      </rPr>
      <t xml:space="preserve">피부양자
</t>
    </r>
    <r>
      <rPr>
        <sz val="10"/>
        <rFont val="Arial Narrow"/>
        <family val="2"/>
      </rPr>
      <t>Dependents</t>
    </r>
    <phoneticPr fontId="9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</si>
  <si>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51" type="noConversion"/>
  </si>
  <si>
    <r>
      <rPr>
        <sz val="10"/>
        <rFont val="나눔고딕"/>
        <family val="3"/>
        <charset val="129"/>
      </rPr>
      <t xml:space="preserve">지급건수
</t>
    </r>
    <r>
      <rPr>
        <sz val="10"/>
        <rFont val="Arial Narrow"/>
        <family val="2"/>
      </rPr>
      <t>Benefits granted</t>
    </r>
    <phoneticPr fontId="51" type="noConversion"/>
  </si>
  <si>
    <r>
      <rPr>
        <sz val="10"/>
        <rFont val="나눔고딕"/>
        <family val="3"/>
        <charset val="129"/>
      </rPr>
      <t>일수</t>
    </r>
    <r>
      <rPr>
        <sz val="10"/>
        <rFont val="Arial Narrow"/>
        <family val="2"/>
      </rPr>
      <t xml:space="preserve"> Days</t>
    </r>
    <phoneticPr fontId="51" type="noConversion"/>
  </si>
  <si>
    <r>
      <rPr>
        <sz val="10"/>
        <rFont val="나눔고딕"/>
        <family val="3"/>
        <charset val="129"/>
      </rPr>
      <t>진료비</t>
    </r>
    <r>
      <rPr>
        <sz val="10"/>
        <rFont val="Arial Narrow"/>
        <family val="2"/>
      </rPr>
      <t xml:space="preserve"> Amount of medical fees</t>
    </r>
    <phoneticPr fontId="51" type="noConversion"/>
  </si>
  <si>
    <r>
      <rPr>
        <sz val="10"/>
        <rFont val="나눔고딕"/>
        <family val="3"/>
        <charset val="129"/>
      </rPr>
      <t xml:space="preserve">내원
</t>
    </r>
    <r>
      <rPr>
        <sz val="10"/>
        <rFont val="Arial Narrow"/>
        <family val="2"/>
      </rPr>
      <t>Visit for medical treatment</t>
    </r>
    <phoneticPr fontId="9" type="noConversion"/>
  </si>
  <si>
    <r>
      <rPr>
        <sz val="10"/>
        <rFont val="나눔고딕"/>
        <family val="3"/>
        <charset val="129"/>
      </rPr>
      <t xml:space="preserve">진료
</t>
    </r>
    <r>
      <rPr>
        <sz val="10"/>
        <rFont val="Arial Narrow"/>
        <family val="2"/>
      </rPr>
      <t>Medical treatment</t>
    </r>
    <phoneticPr fontId="9" type="noConversion"/>
  </si>
  <si>
    <r>
      <rPr>
        <sz val="10"/>
        <rFont val="나눔고딕"/>
        <family val="3"/>
        <charset val="129"/>
      </rPr>
      <t xml:space="preserve">공단부담
</t>
    </r>
    <r>
      <rPr>
        <sz val="10"/>
        <rFont val="Arial Narrow"/>
        <family val="2"/>
      </rPr>
      <t>Covered by Insurance
Corporation</t>
    </r>
    <phoneticPr fontId="9" type="noConversion"/>
  </si>
  <si>
    <r>
      <rPr>
        <sz val="10"/>
        <rFont val="나눔고딕"/>
        <family val="3"/>
        <charset val="129"/>
      </rPr>
      <t xml:space="preserve">본인부담
</t>
    </r>
    <r>
      <rPr>
        <sz val="10"/>
        <rFont val="Arial Narrow"/>
        <family val="2"/>
      </rPr>
      <t>Covered by the patient</t>
    </r>
    <phoneticPr fontId="9" type="noConversion"/>
  </si>
  <si>
    <r>
      <rPr>
        <sz val="10"/>
        <rFont val="나눔고딕"/>
        <family val="3"/>
        <charset val="129"/>
      </rPr>
      <t xml:space="preserve">지급건수
</t>
    </r>
    <r>
      <rPr>
        <sz val="10"/>
        <rFont val="Arial Narrow"/>
        <family val="2"/>
      </rPr>
      <t>Benefits granted</t>
    </r>
    <phoneticPr fontId="51" type="noConversion"/>
  </si>
  <si>
    <r>
      <rPr>
        <sz val="10"/>
        <rFont val="나눔고딕"/>
        <family val="3"/>
        <charset val="129"/>
      </rPr>
      <t>진료비</t>
    </r>
    <r>
      <rPr>
        <sz val="10"/>
        <rFont val="Arial Narrow"/>
        <family val="2"/>
      </rPr>
      <t xml:space="preserve"> Amount of medical fees</t>
    </r>
    <phoneticPr fontId="51" type="noConversion"/>
  </si>
  <si>
    <r>
      <rPr>
        <sz val="10"/>
        <rFont val="나눔고딕"/>
        <family val="3"/>
        <charset val="129"/>
      </rPr>
      <t xml:space="preserve">내원
</t>
    </r>
    <r>
      <rPr>
        <sz val="10"/>
        <rFont val="Arial Narrow"/>
        <family val="2"/>
      </rPr>
      <t>Visit for medical treatment</t>
    </r>
    <phoneticPr fontId="9" type="noConversion"/>
  </si>
  <si>
    <r>
      <rPr>
        <sz val="10"/>
        <rFont val="나눔고딕"/>
        <family val="3"/>
        <charset val="129"/>
      </rPr>
      <t xml:space="preserve">진료
</t>
    </r>
    <r>
      <rPr>
        <sz val="10"/>
        <rFont val="Arial Narrow"/>
        <family val="2"/>
      </rPr>
      <t>Medical treatment</t>
    </r>
    <phoneticPr fontId="9" type="noConversion"/>
  </si>
  <si>
    <r>
      <rPr>
        <sz val="10"/>
        <rFont val="나눔고딕"/>
        <family val="3"/>
        <charset val="129"/>
      </rPr>
      <t xml:space="preserve">공단부담
</t>
    </r>
    <r>
      <rPr>
        <sz val="10"/>
        <rFont val="Arial Narrow"/>
        <family val="2"/>
      </rPr>
      <t>Covered by Insurance
Corporation</t>
    </r>
    <phoneticPr fontId="9" type="noConversion"/>
  </si>
  <si>
    <r>
      <rPr>
        <sz val="10"/>
        <rFont val="나눔고딕"/>
        <family val="3"/>
        <charset val="129"/>
      </rPr>
      <t xml:space="preserve">본인부담
</t>
    </r>
    <r>
      <rPr>
        <sz val="10"/>
        <rFont val="Arial Narrow"/>
        <family val="2"/>
      </rPr>
      <t>Covered by the patient</t>
    </r>
    <phoneticPr fontId="9" type="noConversion"/>
  </si>
  <si>
    <t>14. 건강보험대상자 진료실적(속)</t>
    <phoneticPr fontId="13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</si>
  <si>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9" type="noConversion"/>
  </si>
  <si>
    <r>
      <rPr>
        <sz val="10"/>
        <rFont val="나눔고딕"/>
        <family val="3"/>
        <charset val="129"/>
      </rPr>
      <t xml:space="preserve">총가입자수
</t>
    </r>
    <r>
      <rPr>
        <sz val="10"/>
        <rFont val="Arial Narrow"/>
        <family val="2"/>
      </rPr>
      <t>Total
Insurants</t>
    </r>
    <phoneticPr fontId="51" type="noConversion"/>
  </si>
  <si>
    <r>
      <rPr>
        <sz val="10"/>
        <rFont val="나눔고딕"/>
        <family val="3"/>
        <charset val="129"/>
      </rPr>
      <t>사업장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가입자
</t>
    </r>
    <r>
      <rPr>
        <sz val="10"/>
        <rFont val="Arial Narrow"/>
        <family val="2"/>
      </rPr>
      <t xml:space="preserve"> Insurants in workplaces</t>
    </r>
    <phoneticPr fontId="51" type="noConversion"/>
  </si>
  <si>
    <r>
      <rPr>
        <sz val="10"/>
        <rFont val="나눔고딕"/>
        <family val="3"/>
        <charset val="129"/>
      </rPr>
      <t>지역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가입자
</t>
    </r>
    <r>
      <rPr>
        <sz val="10"/>
        <rFont val="Arial Narrow"/>
        <family val="2"/>
      </rPr>
      <t>Insured persons
in the local area</t>
    </r>
    <phoneticPr fontId="51" type="noConversion"/>
  </si>
  <si>
    <r>
      <rPr>
        <sz val="10"/>
        <rFont val="나눔고딕"/>
        <family val="3"/>
        <charset val="129"/>
      </rPr>
      <t>임의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가입자
</t>
    </r>
    <r>
      <rPr>
        <sz val="10"/>
        <rFont val="Arial Narrow"/>
        <family val="2"/>
      </rPr>
      <t>Voluntarily
insured persons</t>
    </r>
    <phoneticPr fontId="51" type="noConversion"/>
  </si>
  <si>
    <r>
      <rPr>
        <sz val="10"/>
        <rFont val="나눔고딕"/>
        <family val="3"/>
        <charset val="129"/>
      </rPr>
      <t>임의계속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가입자
</t>
    </r>
    <r>
      <rPr>
        <sz val="10"/>
        <rFont val="Arial Narrow"/>
        <family val="2"/>
      </rPr>
      <t>Voluntarily and
continuously 
insured persons</t>
    </r>
    <phoneticPr fontId="51" type="noConversion"/>
  </si>
  <si>
    <r>
      <rPr>
        <sz val="10"/>
        <rFont val="나눔고딕"/>
        <family val="3"/>
        <charset val="129"/>
      </rPr>
      <t xml:space="preserve">사업장
</t>
    </r>
    <r>
      <rPr>
        <sz val="10"/>
        <rFont val="Arial Narrow"/>
        <family val="2"/>
      </rPr>
      <t>Workplaces</t>
    </r>
    <phoneticPr fontId="51" type="noConversion"/>
  </si>
  <si>
    <r>
      <rPr>
        <sz val="10"/>
        <rFont val="나눔고딕"/>
        <family val="3"/>
        <charset val="129"/>
      </rPr>
      <t xml:space="preserve">가입자
</t>
    </r>
    <r>
      <rPr>
        <sz val="10"/>
        <rFont val="Arial Narrow"/>
        <family val="2"/>
      </rPr>
      <t>Insurants</t>
    </r>
    <phoneticPr fontId="51" type="noConversion"/>
  </si>
  <si>
    <r>
      <rPr>
        <sz val="9"/>
        <rFont val="나눔고딕"/>
        <family val="3"/>
        <charset val="129"/>
      </rPr>
      <t xml:space="preserve">연별
</t>
    </r>
    <r>
      <rPr>
        <sz val="9"/>
        <rFont val="Arial Narrow"/>
        <family val="2"/>
      </rPr>
      <t>Year</t>
    </r>
    <phoneticPr fontId="9" type="noConversion"/>
  </si>
  <si>
    <r>
      <rPr>
        <sz val="9"/>
        <rFont val="나눔고딕"/>
        <family val="3"/>
        <charset val="129"/>
      </rPr>
      <t xml:space="preserve">합계
</t>
    </r>
    <r>
      <rPr>
        <sz val="9"/>
        <rFont val="Arial Narrow"/>
        <family val="2"/>
      </rPr>
      <t>Total</t>
    </r>
    <phoneticPr fontId="9" type="noConversion"/>
  </si>
  <si>
    <r>
      <rPr>
        <sz val="9"/>
        <rFont val="나눔고딕"/>
        <family val="3"/>
        <charset val="129"/>
      </rPr>
      <t>연금</t>
    </r>
    <r>
      <rPr>
        <sz val="9"/>
        <rFont val="Arial Narrow"/>
        <family val="2"/>
      </rPr>
      <t xml:space="preserve">  Pension</t>
    </r>
    <phoneticPr fontId="9" type="noConversion"/>
  </si>
  <si>
    <r>
      <rPr>
        <sz val="9"/>
        <rFont val="나눔고딕"/>
        <family val="3"/>
        <charset val="129"/>
      </rPr>
      <t>노령연금</t>
    </r>
    <r>
      <rPr>
        <sz val="9"/>
        <rFont val="Arial Narrow"/>
        <family val="2"/>
      </rPr>
      <t xml:space="preserve">     Old-age Pension</t>
    </r>
    <r>
      <rPr>
        <vertAlign val="superscript"/>
        <sz val="9"/>
        <rFont val="Arial Narrow"/>
        <family val="2"/>
      </rPr>
      <t>1)</t>
    </r>
    <phoneticPr fontId="9" type="noConversion"/>
  </si>
  <si>
    <r>
      <rPr>
        <sz val="9"/>
        <rFont val="나눔고딕"/>
        <family val="3"/>
        <charset val="129"/>
      </rPr>
      <t xml:space="preserve">특례
</t>
    </r>
    <r>
      <rPr>
        <sz val="9"/>
        <rFont val="Arial Narrow"/>
        <family val="2"/>
      </rPr>
      <t>Special</t>
    </r>
    <phoneticPr fontId="9" type="noConversion"/>
  </si>
  <si>
    <r>
      <rPr>
        <sz val="9"/>
        <rFont val="나눔고딕"/>
        <family val="3"/>
        <charset val="129"/>
      </rPr>
      <t xml:space="preserve">노령연금
</t>
    </r>
    <r>
      <rPr>
        <sz val="9"/>
        <rFont val="Arial Narrow"/>
        <family val="2"/>
      </rPr>
      <t>(20</t>
    </r>
    <r>
      <rPr>
        <sz val="9"/>
        <rFont val="나눔고딕"/>
        <family val="3"/>
        <charset val="129"/>
      </rPr>
      <t>년이상</t>
    </r>
    <r>
      <rPr>
        <sz val="9"/>
        <rFont val="Arial Narrow"/>
        <family val="2"/>
      </rPr>
      <t>)</t>
    </r>
    <phoneticPr fontId="9" type="noConversion"/>
  </si>
  <si>
    <r>
      <rPr>
        <sz val="9"/>
        <rFont val="나눔고딕"/>
        <family val="3"/>
        <charset val="129"/>
      </rPr>
      <t xml:space="preserve">노령연금
</t>
    </r>
    <r>
      <rPr>
        <sz val="8"/>
        <rFont val="Arial Narrow"/>
        <family val="2"/>
      </rPr>
      <t>(10</t>
    </r>
    <r>
      <rPr>
        <sz val="8"/>
        <rFont val="나눔고딕"/>
        <family val="3"/>
        <charset val="129"/>
      </rPr>
      <t>년이상</t>
    </r>
    <r>
      <rPr>
        <sz val="8"/>
        <rFont val="Arial Narrow"/>
        <family val="2"/>
      </rPr>
      <t>~20</t>
    </r>
    <r>
      <rPr>
        <sz val="8"/>
        <rFont val="나눔고딕"/>
        <family val="3"/>
        <charset val="129"/>
      </rPr>
      <t>년미만</t>
    </r>
    <r>
      <rPr>
        <sz val="8"/>
        <rFont val="Arial Narrow"/>
        <family val="2"/>
      </rPr>
      <t>)</t>
    </r>
    <phoneticPr fontId="9" type="noConversion"/>
  </si>
  <si>
    <r>
      <rPr>
        <sz val="9"/>
        <rFont val="나눔고딕"/>
        <family val="3"/>
        <charset val="129"/>
      </rPr>
      <t xml:space="preserve">조기
</t>
    </r>
    <r>
      <rPr>
        <sz val="9"/>
        <rFont val="Arial Narrow"/>
        <family val="2"/>
      </rPr>
      <t>Early</t>
    </r>
    <phoneticPr fontId="9" type="noConversion"/>
  </si>
  <si>
    <r>
      <rPr>
        <sz val="9"/>
        <rFont val="나눔고딕"/>
        <family val="3"/>
        <charset val="129"/>
      </rPr>
      <t xml:space="preserve">분할
</t>
    </r>
    <r>
      <rPr>
        <sz val="9"/>
        <rFont val="Arial Narrow"/>
        <family val="2"/>
      </rPr>
      <t>Division</t>
    </r>
    <phoneticPr fontId="9" type="noConversion"/>
  </si>
  <si>
    <r>
      <rPr>
        <sz val="9"/>
        <rFont val="나눔고딕"/>
        <family val="3"/>
        <charset val="129"/>
      </rPr>
      <t xml:space="preserve">수급자수
</t>
    </r>
    <r>
      <rPr>
        <sz val="9"/>
        <rFont val="Arial Narrow"/>
        <family val="2"/>
      </rPr>
      <t>No. of
Recipients</t>
    </r>
    <phoneticPr fontId="9" type="noConversion"/>
  </si>
  <si>
    <r>
      <rPr>
        <sz val="9"/>
        <rFont val="나눔고딕"/>
        <family val="3"/>
        <charset val="129"/>
      </rPr>
      <t xml:space="preserve">금액
</t>
    </r>
    <r>
      <rPr>
        <sz val="9"/>
        <rFont val="Arial Narrow"/>
        <family val="2"/>
      </rPr>
      <t>Amount</t>
    </r>
    <phoneticPr fontId="9" type="noConversion"/>
  </si>
  <si>
    <r>
      <rPr>
        <sz val="9"/>
        <rFont val="나눔고딕"/>
        <family val="3"/>
        <charset val="129"/>
      </rPr>
      <t>수급
자수</t>
    </r>
    <phoneticPr fontId="9" type="noConversion"/>
  </si>
  <si>
    <r>
      <rPr>
        <sz val="9"/>
        <rFont val="나눔고딕"/>
        <family val="3"/>
        <charset val="129"/>
      </rPr>
      <t>금액</t>
    </r>
    <phoneticPr fontId="9" type="noConversion"/>
  </si>
  <si>
    <r>
      <rPr>
        <sz val="10"/>
        <rFont val="나눔고딕"/>
        <family val="3"/>
        <charset val="129"/>
      </rPr>
      <t>연금</t>
    </r>
    <r>
      <rPr>
        <sz val="10"/>
        <rFont val="Arial Narrow"/>
        <family val="2"/>
      </rPr>
      <t xml:space="preserve">  Pension</t>
    </r>
    <phoneticPr fontId="9" type="noConversion"/>
  </si>
  <si>
    <r>
      <rPr>
        <sz val="10"/>
        <rFont val="나눔고딕"/>
        <family val="3"/>
        <charset val="129"/>
      </rPr>
      <t>일시금</t>
    </r>
    <r>
      <rPr>
        <sz val="10"/>
        <rFont val="Arial Narrow"/>
        <family val="2"/>
      </rPr>
      <t xml:space="preserve"> A lump sum allowance</t>
    </r>
    <phoneticPr fontId="9" type="noConversion"/>
  </si>
  <si>
    <r>
      <rPr>
        <sz val="10"/>
        <rFont val="나눔고딕"/>
        <family val="3"/>
        <charset val="129"/>
      </rPr>
      <t xml:space="preserve">장애연금
</t>
    </r>
    <r>
      <rPr>
        <sz val="10"/>
        <rFont val="Arial Narrow"/>
        <family val="2"/>
      </rPr>
      <t>Disability Pension</t>
    </r>
    <phoneticPr fontId="9" type="noConversion"/>
  </si>
  <si>
    <r>
      <rPr>
        <sz val="10"/>
        <rFont val="나눔고딕"/>
        <family val="3"/>
        <charset val="129"/>
      </rPr>
      <t xml:space="preserve">유족연금
</t>
    </r>
    <r>
      <rPr>
        <sz val="10"/>
        <rFont val="Arial Narrow"/>
        <family val="2"/>
      </rPr>
      <t>Survivor Pension</t>
    </r>
    <phoneticPr fontId="9" type="noConversion"/>
  </si>
  <si>
    <r>
      <rPr>
        <sz val="10"/>
        <rFont val="나눔고딕"/>
        <family val="3"/>
        <charset val="129"/>
      </rPr>
      <t xml:space="preserve">장애
</t>
    </r>
    <r>
      <rPr>
        <sz val="10"/>
        <rFont val="Arial Narrow"/>
        <family val="2"/>
      </rPr>
      <t xml:space="preserve">Disability </t>
    </r>
    <phoneticPr fontId="9" type="noConversion"/>
  </si>
  <si>
    <r>
      <rPr>
        <sz val="10"/>
        <rFont val="나눔고딕"/>
        <family val="3"/>
        <charset val="129"/>
      </rPr>
      <t xml:space="preserve">반환
</t>
    </r>
    <r>
      <rPr>
        <sz val="10"/>
        <rFont val="Arial Narrow"/>
        <family val="2"/>
      </rPr>
      <t>Restoration</t>
    </r>
    <phoneticPr fontId="9" type="noConversion"/>
  </si>
  <si>
    <r>
      <rPr>
        <sz val="10"/>
        <rFont val="나눔고딕"/>
        <family val="3"/>
        <charset val="129"/>
      </rPr>
      <t xml:space="preserve">사망
</t>
    </r>
    <r>
      <rPr>
        <sz val="10"/>
        <rFont val="Arial Narrow"/>
        <family val="2"/>
      </rPr>
      <t>Death</t>
    </r>
    <phoneticPr fontId="9" type="noConversion"/>
  </si>
  <si>
    <r>
      <rPr>
        <sz val="10"/>
        <rFont val="나눔고딕"/>
        <family val="3"/>
        <charset val="129"/>
      </rPr>
      <t>수급
자수</t>
    </r>
    <phoneticPr fontId="9" type="noConversion"/>
  </si>
  <si>
    <r>
      <rPr>
        <sz val="10"/>
        <rFont val="나눔고딕"/>
        <family val="3"/>
        <charset val="129"/>
      </rPr>
      <t>금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액</t>
    </r>
    <phoneticPr fontId="9" type="noConversion"/>
  </si>
  <si>
    <r>
      <t xml:space="preserve"> </t>
    </r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9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</si>
  <si>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Total</t>
    </r>
    <phoneticPr fontId="13" type="noConversion"/>
  </si>
  <si>
    <r>
      <rPr>
        <sz val="10"/>
        <rFont val="나눔고딕"/>
        <family val="3"/>
        <charset val="129"/>
      </rPr>
      <t xml:space="preserve">노인복지관
</t>
    </r>
    <r>
      <rPr>
        <sz val="10"/>
        <rFont val="Arial Narrow"/>
        <family val="2"/>
      </rPr>
      <t>Senior service center</t>
    </r>
    <phoneticPr fontId="13" type="noConversion"/>
  </si>
  <si>
    <r>
      <rPr>
        <sz val="10"/>
        <rFont val="나눔고딕"/>
        <family val="3"/>
        <charset val="129"/>
      </rPr>
      <t xml:space="preserve">경로당
</t>
    </r>
    <r>
      <rPr>
        <sz val="10"/>
        <rFont val="Arial Narrow"/>
        <family val="2"/>
      </rPr>
      <t>Community senior center</t>
    </r>
    <phoneticPr fontId="13" type="noConversion"/>
  </si>
  <si>
    <r>
      <rPr>
        <sz val="10"/>
        <rFont val="나눔고딕"/>
        <family val="3"/>
        <charset val="129"/>
      </rPr>
      <t xml:space="preserve">시설수
</t>
    </r>
    <r>
      <rPr>
        <sz val="10"/>
        <rFont val="Arial Narrow"/>
        <family val="2"/>
      </rPr>
      <t>Facilities</t>
    </r>
    <phoneticPr fontId="13" type="noConversion"/>
  </si>
  <si>
    <r>
      <rPr>
        <sz val="10"/>
        <rFont val="나눔고딕"/>
        <family val="3"/>
        <charset val="129"/>
      </rPr>
      <t xml:space="preserve">시설수
</t>
    </r>
    <r>
      <rPr>
        <sz val="10"/>
        <rFont val="Arial Narrow"/>
        <family val="2"/>
      </rPr>
      <t>Facilities</t>
    </r>
    <phoneticPr fontId="13" type="noConversion"/>
  </si>
  <si>
    <r>
      <rPr>
        <sz val="10"/>
        <rFont val="나눔고딕"/>
        <family val="3"/>
        <charset val="129"/>
      </rPr>
      <t xml:space="preserve">이용인원
</t>
    </r>
    <r>
      <rPr>
        <sz val="10"/>
        <rFont val="Arial Narrow"/>
        <family val="2"/>
      </rPr>
      <t>Persons</t>
    </r>
    <phoneticPr fontId="13" type="noConversion"/>
  </si>
  <si>
    <r>
      <t xml:space="preserve"> </t>
    </r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9" type="noConversion"/>
  </si>
  <si>
    <r>
      <rPr>
        <sz val="10"/>
        <rFont val="나눔고딕"/>
        <family val="3"/>
        <charset val="129"/>
      </rPr>
      <t xml:space="preserve">신고
</t>
    </r>
    <r>
      <rPr>
        <sz val="10"/>
        <rFont val="Arial Narrow"/>
        <family val="2"/>
      </rPr>
      <t>Registered</t>
    </r>
    <phoneticPr fontId="13" type="noConversion"/>
  </si>
  <si>
    <r>
      <rPr>
        <sz val="10"/>
        <rFont val="나눔고딕"/>
        <family val="3"/>
        <charset val="129"/>
      </rPr>
      <t xml:space="preserve">미신고
</t>
    </r>
    <r>
      <rPr>
        <sz val="10"/>
        <rFont val="Arial Narrow"/>
        <family val="2"/>
      </rPr>
      <t>Unregistered</t>
    </r>
    <phoneticPr fontId="13" type="noConversion"/>
  </si>
  <si>
    <r>
      <rPr>
        <sz val="10"/>
        <rFont val="나눔고딕"/>
        <family val="3"/>
        <charset val="129"/>
      </rPr>
      <t>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설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Facilities</t>
    </r>
    <phoneticPr fontId="13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</si>
  <si>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9" type="noConversion"/>
  </si>
  <si>
    <r>
      <rPr>
        <sz val="10"/>
        <rFont val="나눔고딕"/>
        <family val="3"/>
        <charset val="129"/>
      </rPr>
      <t>합계</t>
    </r>
    <r>
      <rPr>
        <sz val="10"/>
        <rFont val="Arial Narrow"/>
        <family val="2"/>
      </rPr>
      <t xml:space="preserve">  Total</t>
    </r>
    <phoneticPr fontId="13" type="noConversion"/>
  </si>
  <si>
    <r>
      <rPr>
        <sz val="10"/>
        <rFont val="나눔고딕"/>
        <family val="3"/>
        <charset val="129"/>
      </rPr>
      <t>양로시설</t>
    </r>
    <r>
      <rPr>
        <sz val="10"/>
        <rFont val="Arial Narrow"/>
        <family val="2"/>
      </rPr>
      <t xml:space="preserve">  Provision for old age</t>
    </r>
    <phoneticPr fontId="13" type="noConversion"/>
  </si>
  <si>
    <r>
      <rPr>
        <sz val="10"/>
        <rFont val="나눔고딕"/>
        <family val="3"/>
        <charset val="129"/>
      </rPr>
      <t xml:space="preserve">시설수
</t>
    </r>
    <r>
      <rPr>
        <sz val="10"/>
        <rFont val="Arial Narrow"/>
        <family val="2"/>
      </rPr>
      <t>Number of
Institution</t>
    </r>
    <phoneticPr fontId="13" type="noConversion"/>
  </si>
  <si>
    <r>
      <rPr>
        <sz val="10"/>
        <rFont val="나눔고딕"/>
        <family val="3"/>
        <charset val="129"/>
      </rPr>
      <t xml:space="preserve">입소인원
</t>
    </r>
    <r>
      <rPr>
        <sz val="10"/>
        <rFont val="Arial Narrow"/>
        <family val="2"/>
      </rPr>
      <t>Admitted</t>
    </r>
    <phoneticPr fontId="13" type="noConversion"/>
  </si>
  <si>
    <r>
      <rPr>
        <sz val="10"/>
        <rFont val="나눔고딕"/>
        <family val="3"/>
        <charset val="129"/>
      </rPr>
      <t xml:space="preserve">종사자수
</t>
    </r>
    <r>
      <rPr>
        <sz val="10"/>
        <rFont val="Arial Narrow"/>
        <family val="2"/>
      </rPr>
      <t>Workers</t>
    </r>
    <phoneticPr fontId="13" type="noConversion"/>
  </si>
  <si>
    <r>
      <rPr>
        <sz val="10"/>
        <rFont val="나눔고딕"/>
        <family val="3"/>
        <charset val="129"/>
      </rPr>
      <t xml:space="preserve">시설수
</t>
    </r>
    <r>
      <rPr>
        <sz val="10"/>
        <rFont val="Arial Narrow"/>
        <family val="2"/>
      </rPr>
      <t>Number of
Institution</t>
    </r>
    <phoneticPr fontId="13" type="noConversion"/>
  </si>
  <si>
    <r>
      <rPr>
        <sz val="10"/>
        <rFont val="나눔고딕"/>
        <family val="3"/>
        <charset val="129"/>
      </rPr>
      <t xml:space="preserve">이용인원
</t>
    </r>
    <r>
      <rPr>
        <sz val="10"/>
        <rFont val="Arial Narrow"/>
        <family val="2"/>
      </rPr>
      <t>Persons</t>
    </r>
    <phoneticPr fontId="13" type="noConversion"/>
  </si>
  <si>
    <r>
      <rPr>
        <sz val="10"/>
        <rFont val="나눔고딕"/>
        <family val="3"/>
        <charset val="129"/>
      </rPr>
      <t xml:space="preserve">종사자수
</t>
    </r>
    <r>
      <rPr>
        <sz val="10"/>
        <rFont val="Arial Narrow"/>
        <family val="2"/>
      </rPr>
      <t>Workers</t>
    </r>
    <phoneticPr fontId="13" type="noConversion"/>
  </si>
  <si>
    <r>
      <rPr>
        <sz val="10"/>
        <rFont val="나눔고딕"/>
        <family val="3"/>
        <charset val="129"/>
      </rPr>
      <t>정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원
</t>
    </r>
    <r>
      <rPr>
        <sz val="10"/>
        <rFont val="Arial Narrow"/>
        <family val="2"/>
      </rPr>
      <t>Regular</t>
    </r>
    <phoneticPr fontId="13" type="noConversion"/>
  </si>
  <si>
    <r>
      <rPr>
        <sz val="10"/>
        <rFont val="나눔고딕"/>
        <family val="3"/>
        <charset val="129"/>
      </rPr>
      <t>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원
</t>
    </r>
    <r>
      <rPr>
        <sz val="10"/>
        <rFont val="Arial Narrow"/>
        <family val="2"/>
      </rPr>
      <t>Present</t>
    </r>
    <phoneticPr fontId="13" type="noConversion"/>
  </si>
  <si>
    <r>
      <rPr>
        <sz val="10"/>
        <rFont val="나눔고딕"/>
        <family val="3"/>
        <charset val="129"/>
      </rPr>
      <t>정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원
</t>
    </r>
    <r>
      <rPr>
        <sz val="10"/>
        <rFont val="Arial Narrow"/>
        <family val="2"/>
      </rPr>
      <t>Regular</t>
    </r>
    <phoneticPr fontId="13" type="noConversion"/>
  </si>
  <si>
    <r>
      <rPr>
        <sz val="10"/>
        <rFont val="나눔고딕"/>
        <family val="3"/>
        <charset val="129"/>
      </rPr>
      <t>노인공동생활가정</t>
    </r>
    <r>
      <rPr>
        <sz val="10"/>
        <rFont val="Arial Narrow"/>
        <family val="2"/>
      </rPr>
      <t xml:space="preserve">  Cohabitation</t>
    </r>
    <phoneticPr fontId="13" type="noConversion"/>
  </si>
  <si>
    <r>
      <rPr>
        <sz val="10"/>
        <rFont val="나눔고딕"/>
        <family val="3"/>
        <charset val="129"/>
      </rPr>
      <t>노인복지주택</t>
    </r>
    <r>
      <rPr>
        <sz val="10"/>
        <rFont val="Arial Narrow"/>
        <family val="2"/>
      </rPr>
      <t xml:space="preserve">  Welfare House</t>
    </r>
    <phoneticPr fontId="13" type="noConversion"/>
  </si>
  <si>
    <r>
      <rPr>
        <sz val="10"/>
        <rFont val="나눔고딕"/>
        <family val="3"/>
        <charset val="129"/>
      </rPr>
      <t xml:space="preserve">시설수
</t>
    </r>
    <r>
      <rPr>
        <sz val="10"/>
        <rFont val="Arial Narrow"/>
        <family val="2"/>
      </rPr>
      <t>Number of
Institution</t>
    </r>
    <phoneticPr fontId="13" type="noConversion"/>
  </si>
  <si>
    <r>
      <rPr>
        <sz val="10"/>
        <rFont val="나눔고딕"/>
        <family val="3"/>
        <charset val="129"/>
      </rPr>
      <t xml:space="preserve">이용인원
</t>
    </r>
    <r>
      <rPr>
        <sz val="10"/>
        <rFont val="Arial Narrow"/>
        <family val="2"/>
      </rPr>
      <t>Persons</t>
    </r>
    <phoneticPr fontId="13" type="noConversion"/>
  </si>
  <si>
    <r>
      <rPr>
        <sz val="10"/>
        <rFont val="나눔고딕"/>
        <family val="3"/>
        <charset val="129"/>
      </rPr>
      <t>종사자수</t>
    </r>
    <phoneticPr fontId="13" type="noConversion"/>
  </si>
  <si>
    <r>
      <rPr>
        <sz val="10"/>
        <rFont val="나눔고딕"/>
        <family val="3"/>
        <charset val="129"/>
      </rPr>
      <t>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원
</t>
    </r>
    <r>
      <rPr>
        <sz val="10"/>
        <rFont val="Arial Narrow"/>
        <family val="2"/>
      </rPr>
      <t>Present</t>
    </r>
    <phoneticPr fontId="13" type="noConversion"/>
  </si>
  <si>
    <r>
      <rPr>
        <sz val="10"/>
        <rFont val="나눔고딕"/>
        <family val="3"/>
        <charset val="129"/>
      </rPr>
      <t>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원
</t>
    </r>
    <r>
      <rPr>
        <sz val="10"/>
        <rFont val="Arial Narrow"/>
        <family val="2"/>
      </rPr>
      <t>Present</t>
    </r>
    <phoneticPr fontId="13" type="noConversion"/>
  </si>
  <si>
    <r>
      <rPr>
        <sz val="10"/>
        <rFont val="나눔고딕"/>
        <family val="3"/>
        <charset val="129"/>
      </rPr>
      <t xml:space="preserve">노인요양시설
</t>
    </r>
    <r>
      <rPr>
        <sz val="10"/>
        <rFont val="Arial Narrow"/>
        <family val="2"/>
      </rPr>
      <t>Nursing</t>
    </r>
    <phoneticPr fontId="13" type="noConversion"/>
  </si>
  <si>
    <r>
      <rPr>
        <sz val="10"/>
        <rFont val="나눔고딕"/>
        <family val="3"/>
        <charset val="129"/>
      </rPr>
      <t xml:space="preserve">시설수
</t>
    </r>
    <r>
      <rPr>
        <sz val="10"/>
        <rFont val="Arial Narrow"/>
        <family val="2"/>
      </rPr>
      <t>Number of
Institution</t>
    </r>
    <phoneticPr fontId="13" type="noConversion"/>
  </si>
  <si>
    <r>
      <rPr>
        <sz val="10"/>
        <rFont val="나눔고딕"/>
        <family val="3"/>
        <charset val="129"/>
      </rPr>
      <t xml:space="preserve">시설수
</t>
    </r>
    <r>
      <rPr>
        <sz val="10"/>
        <rFont val="Arial Narrow"/>
        <family val="2"/>
      </rPr>
      <t>Number of
facilities</t>
    </r>
    <phoneticPr fontId="13" type="noConversion"/>
  </si>
  <si>
    <r>
      <rPr>
        <sz val="10"/>
        <rFont val="나눔고딕"/>
        <family val="3"/>
        <charset val="129"/>
      </rPr>
      <t xml:space="preserve">입소인원
</t>
    </r>
    <r>
      <rPr>
        <sz val="10"/>
        <rFont val="Arial Narrow"/>
        <family val="2"/>
      </rPr>
      <t>Persons</t>
    </r>
    <phoneticPr fontId="13" type="noConversion"/>
  </si>
  <si>
    <r>
      <rPr>
        <sz val="10"/>
        <rFont val="나눔고딕"/>
        <family val="3"/>
        <charset val="129"/>
      </rPr>
      <t>입소인원</t>
    </r>
    <phoneticPr fontId="13" type="noConversion"/>
  </si>
  <si>
    <r>
      <t xml:space="preserve"> </t>
    </r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9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</si>
  <si>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Total</t>
    </r>
    <phoneticPr fontId="13" type="noConversion"/>
  </si>
  <si>
    <r>
      <rPr>
        <sz val="10"/>
        <rFont val="나눔고딕"/>
        <family val="3"/>
        <charset val="129"/>
      </rPr>
      <t xml:space="preserve">방문요양서비스
</t>
    </r>
    <r>
      <rPr>
        <sz val="10"/>
        <rFont val="Arial Narrow"/>
        <family val="2"/>
      </rPr>
      <t>a visit Nursing</t>
    </r>
    <phoneticPr fontId="13" type="noConversion"/>
  </si>
  <si>
    <r>
      <rPr>
        <sz val="10"/>
        <rFont val="나눔고딕"/>
        <family val="3"/>
        <charset val="129"/>
      </rPr>
      <t xml:space="preserve">주야간보호시설
</t>
    </r>
    <r>
      <rPr>
        <sz val="10"/>
        <rFont val="Arial Narrow"/>
        <family val="2"/>
      </rPr>
      <t>Day and night care center</t>
    </r>
    <phoneticPr fontId="13" type="noConversion"/>
  </si>
  <si>
    <r>
      <rPr>
        <sz val="10"/>
        <rFont val="나눔고딕"/>
        <family val="3"/>
        <charset val="129"/>
      </rPr>
      <t xml:space="preserve">시설수
</t>
    </r>
    <r>
      <rPr>
        <sz val="10"/>
        <rFont val="Arial Narrow"/>
        <family val="2"/>
      </rPr>
      <t>No.</t>
    </r>
    <phoneticPr fontId="13" type="noConversion"/>
  </si>
  <si>
    <r>
      <rPr>
        <sz val="10"/>
        <rFont val="나눔고딕"/>
        <family val="3"/>
        <charset val="129"/>
      </rPr>
      <t xml:space="preserve">이용인원
</t>
    </r>
    <r>
      <rPr>
        <sz val="10"/>
        <rFont val="Arial Narrow"/>
        <family val="2"/>
      </rPr>
      <t>persons</t>
    </r>
    <phoneticPr fontId="13" type="noConversion"/>
  </si>
  <si>
    <r>
      <rPr>
        <sz val="10"/>
        <rFont val="나눔고딕"/>
        <family val="3"/>
        <charset val="129"/>
      </rPr>
      <t xml:space="preserve">종사자수
</t>
    </r>
    <r>
      <rPr>
        <sz val="10"/>
        <rFont val="Arial Narrow"/>
        <family val="2"/>
      </rPr>
      <t>Workers</t>
    </r>
    <phoneticPr fontId="13" type="noConversion"/>
  </si>
  <si>
    <r>
      <rPr>
        <sz val="10"/>
        <rFont val="나눔고딕"/>
        <family val="3"/>
        <charset val="129"/>
      </rPr>
      <t>시설수</t>
    </r>
    <phoneticPr fontId="13" type="noConversion"/>
  </si>
  <si>
    <r>
      <rPr>
        <sz val="10"/>
        <rFont val="나눔고딕"/>
        <family val="3"/>
        <charset val="129"/>
      </rPr>
      <t>이용인원</t>
    </r>
    <phoneticPr fontId="13" type="noConversion"/>
  </si>
  <si>
    <r>
      <rPr>
        <sz val="10"/>
        <rFont val="나눔고딕"/>
        <family val="3"/>
        <charset val="129"/>
      </rPr>
      <t xml:space="preserve">종사자수
</t>
    </r>
    <r>
      <rPr>
        <sz val="10"/>
        <rFont val="Arial Narrow"/>
        <family val="2"/>
      </rPr>
      <t>Workers</t>
    </r>
    <phoneticPr fontId="13" type="noConversion"/>
  </si>
  <si>
    <r>
      <rPr>
        <sz val="10"/>
        <rFont val="나눔고딕"/>
        <family val="3"/>
        <charset val="129"/>
      </rPr>
      <t>시설수</t>
    </r>
    <phoneticPr fontId="13" type="noConversion"/>
  </si>
  <si>
    <r>
      <rPr>
        <sz val="10"/>
        <rFont val="나눔고딕"/>
        <family val="3"/>
        <charset val="129"/>
      </rPr>
      <t>이용인원</t>
    </r>
    <phoneticPr fontId="13" type="noConversion"/>
  </si>
  <si>
    <r>
      <rPr>
        <sz val="10"/>
        <rFont val="나눔고딕"/>
        <family val="3"/>
        <charset val="129"/>
      </rPr>
      <t xml:space="preserve">정원
</t>
    </r>
    <r>
      <rPr>
        <sz val="10"/>
        <rFont val="Arial Narrow"/>
        <family val="2"/>
      </rPr>
      <t>Regular</t>
    </r>
    <phoneticPr fontId="13" type="noConversion"/>
  </si>
  <si>
    <r>
      <rPr>
        <sz val="10"/>
        <rFont val="나눔고딕"/>
        <family val="3"/>
        <charset val="129"/>
      </rPr>
      <t xml:space="preserve">현원
</t>
    </r>
    <r>
      <rPr>
        <sz val="10"/>
        <rFont val="Arial Narrow"/>
        <family val="2"/>
      </rPr>
      <t xml:space="preserve">present </t>
    </r>
    <phoneticPr fontId="13" type="noConversion"/>
  </si>
  <si>
    <r>
      <rPr>
        <sz val="10"/>
        <rFont val="나눔고딕"/>
        <family val="3"/>
        <charset val="129"/>
      </rPr>
      <t>정원</t>
    </r>
    <phoneticPr fontId="13" type="noConversion"/>
  </si>
  <si>
    <r>
      <rPr>
        <sz val="10"/>
        <rFont val="나눔고딕"/>
        <family val="3"/>
        <charset val="129"/>
      </rPr>
      <t>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원</t>
    </r>
    <phoneticPr fontId="13" type="noConversion"/>
  </si>
  <si>
    <r>
      <rPr>
        <sz val="10"/>
        <rFont val="나눔고딕"/>
        <family val="3"/>
        <charset val="129"/>
      </rPr>
      <t>정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원</t>
    </r>
    <phoneticPr fontId="13" type="noConversion"/>
  </si>
  <si>
    <r>
      <t xml:space="preserve"> </t>
    </r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9" type="noConversion"/>
  </si>
  <si>
    <r>
      <t xml:space="preserve"> </t>
    </r>
    <r>
      <rPr>
        <sz val="10"/>
        <rFont val="나눔고딕"/>
        <family val="3"/>
        <charset val="129"/>
      </rPr>
      <t xml:space="preserve">단기보호서비스
</t>
    </r>
    <r>
      <rPr>
        <sz val="10"/>
        <rFont val="Arial Narrow"/>
        <family val="2"/>
      </rPr>
      <t>Short-term care service</t>
    </r>
    <phoneticPr fontId="13" type="noConversion"/>
  </si>
  <si>
    <r>
      <rPr>
        <sz val="10"/>
        <rFont val="나눔고딕"/>
        <family val="3"/>
        <charset val="129"/>
      </rPr>
      <t xml:space="preserve">방문목욕서비스
</t>
    </r>
    <r>
      <rPr>
        <sz val="10"/>
        <rFont val="Arial Narrow"/>
        <family val="2"/>
      </rPr>
      <t>Visit bath service</t>
    </r>
    <phoneticPr fontId="13" type="noConversion"/>
  </si>
  <si>
    <r>
      <rPr>
        <sz val="10"/>
        <rFont val="나눔고딕"/>
        <family val="3"/>
        <charset val="129"/>
      </rPr>
      <t xml:space="preserve">재가지원서비스
</t>
    </r>
    <r>
      <rPr>
        <sz val="10"/>
        <rFont val="Arial Narrow"/>
        <family val="2"/>
      </rPr>
      <t>Support services for elderly homecare</t>
    </r>
    <phoneticPr fontId="13" type="noConversion"/>
  </si>
  <si>
    <r>
      <rPr>
        <sz val="10"/>
        <rFont val="나눔고딕"/>
        <family val="3"/>
        <charset val="129"/>
      </rPr>
      <t>이용인원</t>
    </r>
    <phoneticPr fontId="13" type="noConversion"/>
  </si>
  <si>
    <r>
      <rPr>
        <sz val="10"/>
        <rFont val="나눔고딕"/>
        <family val="3"/>
        <charset val="129"/>
      </rPr>
      <t xml:space="preserve">정원
</t>
    </r>
    <r>
      <rPr>
        <sz val="10"/>
        <rFont val="Arial Narrow"/>
        <family val="2"/>
      </rPr>
      <t>Regular</t>
    </r>
    <phoneticPr fontId="13" type="noConversion"/>
  </si>
  <si>
    <r>
      <rPr>
        <sz val="10"/>
        <rFont val="나눔고딕"/>
        <family val="3"/>
        <charset val="129"/>
      </rPr>
      <t>정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원</t>
    </r>
    <phoneticPr fontId="13" type="noConversion"/>
  </si>
  <si>
    <r>
      <rPr>
        <sz val="10"/>
        <rFont val="나눔고딕"/>
        <family val="3"/>
        <charset val="129"/>
      </rPr>
      <t>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원</t>
    </r>
    <phoneticPr fontId="13" type="noConversion"/>
  </si>
  <si>
    <r>
      <rPr>
        <sz val="10"/>
        <rFont val="나눔고딕"/>
        <family val="3"/>
        <charset val="129"/>
      </rPr>
      <t xml:space="preserve">연별
동별
</t>
    </r>
    <r>
      <rPr>
        <sz val="10"/>
        <rFont val="Arial Narrow"/>
        <family val="2"/>
      </rPr>
      <t>Year&amp;
Dong</t>
    </r>
    <phoneticPr fontId="13" type="noConversion"/>
  </si>
  <si>
    <r>
      <rPr>
        <sz val="10"/>
        <rFont val="나눔고딕"/>
        <family val="3"/>
        <charset val="129"/>
      </rPr>
      <t>총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급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자
</t>
    </r>
    <r>
      <rPr>
        <sz val="10"/>
        <rFont val="Arial Narrow"/>
        <family val="2"/>
      </rPr>
      <t>Total recipients</t>
    </r>
    <phoneticPr fontId="13" type="noConversion"/>
  </si>
  <si>
    <r>
      <rPr>
        <sz val="10"/>
        <rFont val="나눔고딕"/>
        <family val="3"/>
        <charset val="129"/>
      </rPr>
      <t>일반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수급자
</t>
    </r>
    <r>
      <rPr>
        <sz val="10"/>
        <rFont val="Arial Narrow"/>
        <family val="2"/>
      </rPr>
      <t>General receipients</t>
    </r>
    <phoneticPr fontId="13" type="noConversion"/>
  </si>
  <si>
    <r>
      <t xml:space="preserve"> </t>
    </r>
    <r>
      <rPr>
        <sz val="10"/>
        <rFont val="나눔고딕"/>
        <family val="3"/>
        <charset val="129"/>
      </rPr>
      <t>특례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수급자</t>
    </r>
    <r>
      <rPr>
        <sz val="10"/>
        <rFont val="Arial Narrow"/>
        <family val="2"/>
      </rPr>
      <t xml:space="preserve"> Special recipients</t>
    </r>
    <phoneticPr fontId="13" type="noConversion"/>
  </si>
  <si>
    <r>
      <rPr>
        <sz val="10"/>
        <rFont val="나눔고딕"/>
        <family val="3"/>
        <charset val="129"/>
      </rPr>
      <t>시설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수급자
</t>
    </r>
    <r>
      <rPr>
        <sz val="10"/>
        <rFont val="Arial Narrow"/>
        <family val="2"/>
      </rPr>
      <t>Institutionalized recipients</t>
    </r>
    <phoneticPr fontId="13" type="noConversion"/>
  </si>
  <si>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Sub-Total</t>
    </r>
    <phoneticPr fontId="13" type="noConversion"/>
  </si>
  <si>
    <r>
      <rPr>
        <sz val="10"/>
        <rFont val="나눔고딕"/>
        <family val="3"/>
        <charset val="129"/>
      </rPr>
      <t xml:space="preserve">개인단위보장특례
</t>
    </r>
    <r>
      <rPr>
        <sz val="10"/>
        <rFont val="Arial Narrow"/>
        <family val="2"/>
      </rPr>
      <t>Guaranteed personal unit</t>
    </r>
    <phoneticPr fontId="13" type="noConversion"/>
  </si>
  <si>
    <r>
      <rPr>
        <sz val="10"/>
        <rFont val="나눔고딕"/>
        <family val="3"/>
        <charset val="129"/>
      </rPr>
      <t>타법령에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의한특례
</t>
    </r>
    <r>
      <rPr>
        <sz val="10"/>
        <rFont val="Arial Narrow"/>
        <family val="2"/>
      </rPr>
      <t>By others laws</t>
    </r>
    <phoneticPr fontId="13" type="noConversion"/>
  </si>
  <si>
    <r>
      <rPr>
        <sz val="10"/>
        <rFont val="나눔고딕"/>
        <family val="3"/>
        <charset val="129"/>
      </rPr>
      <t>가구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House holds</t>
    </r>
    <phoneticPr fontId="13" type="noConversion"/>
  </si>
  <si>
    <r>
      <rPr>
        <sz val="10"/>
        <rFont val="나눔고딕"/>
        <family val="3"/>
        <charset val="129"/>
      </rPr>
      <t xml:space="preserve">시설
</t>
    </r>
    <r>
      <rPr>
        <sz val="10"/>
        <rFont val="Arial Narrow"/>
        <family val="2"/>
      </rPr>
      <t>Facilities</t>
    </r>
    <phoneticPr fontId="13" type="noConversion"/>
  </si>
  <si>
    <r>
      <rPr>
        <sz val="10"/>
        <rFont val="나눔고딕"/>
        <family val="3"/>
        <charset val="129"/>
      </rPr>
      <t>인원</t>
    </r>
    <r>
      <rPr>
        <sz val="10"/>
        <rFont val="Arial Narrow"/>
        <family val="2"/>
      </rPr>
      <t xml:space="preserve">
Persons</t>
    </r>
    <phoneticPr fontId="13" type="noConversion"/>
  </si>
  <si>
    <r>
      <rPr>
        <sz val="10"/>
        <rFont val="나눔고딕"/>
        <family val="3"/>
        <charset val="129"/>
      </rPr>
      <t xml:space="preserve">가구
</t>
    </r>
    <r>
      <rPr>
        <sz val="10"/>
        <rFont val="Arial Narrow"/>
        <family val="2"/>
      </rPr>
      <t>Households</t>
    </r>
    <phoneticPr fontId="13" type="noConversion"/>
  </si>
  <si>
    <r>
      <rPr>
        <sz val="10"/>
        <rFont val="나눔고딕"/>
        <family val="3"/>
        <charset val="129"/>
      </rPr>
      <t>가구</t>
    </r>
    <r>
      <rPr>
        <sz val="10"/>
        <rFont val="Arial Narrow"/>
        <family val="2"/>
      </rPr>
      <t>Households</t>
    </r>
    <phoneticPr fontId="13" type="noConversion"/>
  </si>
  <si>
    <r>
      <rPr>
        <sz val="10"/>
        <rFont val="나눔고딕"/>
        <family val="3"/>
        <charset val="129"/>
      </rPr>
      <t xml:space="preserve">시설수
</t>
    </r>
    <r>
      <rPr>
        <sz val="10"/>
        <rFont val="Arial Narrow"/>
        <family val="2"/>
      </rPr>
      <t>Facilities</t>
    </r>
    <phoneticPr fontId="13" type="noConversion"/>
  </si>
  <si>
    <r>
      <rPr>
        <sz val="10"/>
        <rFont val="나눔고딕"/>
        <family val="3"/>
        <charset val="129"/>
      </rPr>
      <t>인원</t>
    </r>
    <r>
      <rPr>
        <sz val="10"/>
        <rFont val="Arial Narrow"/>
        <family val="2"/>
      </rPr>
      <t xml:space="preserve">
Households</t>
    </r>
    <phoneticPr fontId="13" type="noConversion"/>
  </si>
  <si>
    <t>21. 국민기초생활보장 수급자(속)</t>
    <phoneticPr fontId="13" type="noConversion"/>
  </si>
  <si>
    <r>
      <rPr>
        <sz val="10"/>
        <rFont val="나눔고딕"/>
        <family val="3"/>
        <charset val="129"/>
      </rPr>
      <t xml:space="preserve">연별
동별
</t>
    </r>
    <r>
      <rPr>
        <sz val="10"/>
        <rFont val="Arial Narrow"/>
        <family val="2"/>
      </rPr>
      <t>Year&amp;
Dong</t>
    </r>
    <phoneticPr fontId="31" type="noConversion"/>
  </si>
  <si>
    <r>
      <rPr>
        <sz val="10"/>
        <rFont val="나눔고딕"/>
        <family val="3"/>
        <charset val="129"/>
      </rPr>
      <t>전제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노인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대비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기초연금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수급자</t>
    </r>
    <r>
      <rPr>
        <sz val="10"/>
        <rFont val="Arial Narrow"/>
        <family val="2"/>
      </rPr>
      <t xml:space="preserve"> (</t>
    </r>
    <r>
      <rPr>
        <sz val="10"/>
        <rFont val="나눔고딕"/>
        <family val="3"/>
        <charset val="129"/>
      </rPr>
      <t>명</t>
    </r>
    <r>
      <rPr>
        <sz val="10"/>
        <rFont val="Arial Narrow"/>
        <family val="2"/>
      </rPr>
      <t>)
Total recipients of Basic Senior Pension as % of Total Population 65+ (Persons)</t>
    </r>
    <phoneticPr fontId="31" type="noConversion"/>
  </si>
  <si>
    <r>
      <rPr>
        <sz val="10"/>
        <rFont val="나눔고딕"/>
        <family val="3"/>
        <charset val="129"/>
      </rPr>
      <t>전체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노인
</t>
    </r>
    <r>
      <rPr>
        <sz val="10"/>
        <rFont val="Arial Narrow"/>
        <family val="2"/>
      </rPr>
      <t>Population 65years old &amp; over</t>
    </r>
    <phoneticPr fontId="31" type="noConversion"/>
  </si>
  <si>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급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자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Total recipients</t>
    </r>
    <phoneticPr fontId="31" type="noConversion"/>
  </si>
  <si>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급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률</t>
    </r>
    <r>
      <rPr>
        <sz val="10"/>
        <rFont val="Arial Narrow"/>
        <family val="2"/>
      </rPr>
      <t xml:space="preserve"> (%)
Take-up rate</t>
    </r>
    <phoneticPr fontId="31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</si>
  <si>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Total</t>
    </r>
    <phoneticPr fontId="31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</si>
  <si>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31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</si>
  <si>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31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</si>
  <si>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31" type="noConversion"/>
  </si>
  <si>
    <r>
      <rPr>
        <sz val="10"/>
        <rFont val="나눔고딕"/>
        <family val="3"/>
        <charset val="129"/>
      </rPr>
      <t>연별</t>
    </r>
    <r>
      <rPr>
        <sz val="10"/>
        <rFont val="Arial Narrow"/>
        <family val="2"/>
      </rPr>
      <t xml:space="preserve"> 
Year</t>
    </r>
    <phoneticPr fontId="9" type="noConversion"/>
  </si>
  <si>
    <r>
      <rPr>
        <sz val="10"/>
        <rFont val="돋움"/>
        <family val="3"/>
        <charset val="129"/>
      </rPr>
      <t>합계</t>
    </r>
    <r>
      <rPr>
        <sz val="10"/>
        <rFont val="Arial Narrow"/>
        <family val="2"/>
      </rPr>
      <t xml:space="preserve">  Total</t>
    </r>
    <phoneticPr fontId="9" type="noConversion"/>
  </si>
  <si>
    <r>
      <rPr>
        <sz val="10"/>
        <rFont val="나눔고딕"/>
        <family val="3"/>
        <charset val="129"/>
      </rPr>
      <t xml:space="preserve">시설수
</t>
    </r>
    <r>
      <rPr>
        <sz val="10"/>
        <rFont val="Arial Narrow"/>
        <family val="2"/>
      </rPr>
      <t>Number of facilities</t>
    </r>
    <phoneticPr fontId="13" type="noConversion"/>
  </si>
  <si>
    <r>
      <rPr>
        <sz val="10"/>
        <rFont val="나눔고딕"/>
        <family val="3"/>
        <charset val="129"/>
      </rPr>
      <t xml:space="preserve">입소자
</t>
    </r>
    <r>
      <rPr>
        <sz val="10"/>
        <rFont val="Arial Narrow"/>
        <family val="2"/>
      </rPr>
      <t>Admitted</t>
    </r>
    <phoneticPr fontId="13" type="noConversion"/>
  </si>
  <si>
    <r>
      <rPr>
        <sz val="10"/>
        <rFont val="나눔고딕"/>
        <family val="3"/>
        <charset val="129"/>
      </rPr>
      <t xml:space="preserve">퇴소자
</t>
    </r>
    <r>
      <rPr>
        <sz val="10"/>
        <rFont val="Arial Narrow"/>
        <family val="2"/>
      </rPr>
      <t>Discharged</t>
    </r>
    <phoneticPr fontId="13" type="noConversion"/>
  </si>
  <si>
    <r>
      <rPr>
        <sz val="10"/>
        <rFont val="나눔고딕"/>
        <family val="3"/>
        <charset val="129"/>
      </rPr>
      <t>연말현재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생활인원
</t>
    </r>
    <r>
      <rPr>
        <sz val="10"/>
        <rFont val="Arial Narrow"/>
        <family val="2"/>
      </rPr>
      <t>Inmates as of year-end</t>
    </r>
    <phoneticPr fontId="13" type="noConversion"/>
  </si>
  <si>
    <r>
      <rPr>
        <sz val="10"/>
        <rFont val="나눔고딕"/>
        <family val="3"/>
        <charset val="129"/>
      </rPr>
      <t>연별</t>
    </r>
    <r>
      <rPr>
        <sz val="10"/>
        <rFont val="Arial Narrow"/>
        <family val="2"/>
      </rPr>
      <t xml:space="preserve"> 
Year</t>
    </r>
    <phoneticPr fontId="9" type="noConversion"/>
  </si>
  <si>
    <r>
      <rPr>
        <sz val="10"/>
        <rFont val="돋움"/>
        <family val="3"/>
        <charset val="129"/>
      </rPr>
      <t>모자가족복지시설</t>
    </r>
    <r>
      <rPr>
        <vertAlign val="superscript"/>
        <sz val="10"/>
        <rFont val="Arial Narrow"/>
        <family val="2"/>
      </rPr>
      <t xml:space="preserve">1)   </t>
    </r>
    <r>
      <rPr>
        <sz val="10"/>
        <rFont val="Arial Narrow"/>
        <family val="2"/>
      </rPr>
      <t>Maternal and child welfare institutions</t>
    </r>
    <phoneticPr fontId="9" type="noConversion"/>
  </si>
  <si>
    <r>
      <rPr>
        <sz val="10"/>
        <rFont val="나눔고딕"/>
        <family val="3"/>
        <charset val="129"/>
      </rPr>
      <t xml:space="preserve">시설수
</t>
    </r>
    <r>
      <rPr>
        <sz val="10"/>
        <rFont val="Arial Narrow"/>
        <family val="2"/>
      </rPr>
      <t>Number of facilities</t>
    </r>
    <phoneticPr fontId="13" type="noConversion"/>
  </si>
  <si>
    <r>
      <rPr>
        <sz val="10"/>
        <rFont val="나눔고딕"/>
        <family val="3"/>
        <charset val="129"/>
      </rPr>
      <t xml:space="preserve">입소자
</t>
    </r>
    <r>
      <rPr>
        <sz val="10"/>
        <rFont val="Arial Narrow"/>
        <family val="2"/>
      </rPr>
      <t>Admitted</t>
    </r>
    <phoneticPr fontId="13" type="noConversion"/>
  </si>
  <si>
    <r>
      <rPr>
        <sz val="10"/>
        <rFont val="나눔고딕"/>
        <family val="3"/>
        <charset val="129"/>
      </rPr>
      <t xml:space="preserve">퇴소자
</t>
    </r>
    <r>
      <rPr>
        <sz val="10"/>
        <rFont val="Arial Narrow"/>
        <family val="2"/>
      </rPr>
      <t>Discharged</t>
    </r>
    <phoneticPr fontId="13" type="noConversion"/>
  </si>
  <si>
    <r>
      <rPr>
        <sz val="10"/>
        <rFont val="나눔고딕"/>
        <family val="3"/>
        <charset val="129"/>
      </rPr>
      <t>연말현재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생활인원
</t>
    </r>
    <r>
      <rPr>
        <sz val="10"/>
        <rFont val="Arial Narrow"/>
        <family val="2"/>
      </rPr>
      <t>Inmates as of year-end</t>
    </r>
    <phoneticPr fontId="13" type="noConversion"/>
  </si>
  <si>
    <r>
      <rPr>
        <sz val="10"/>
        <rFont val="나눔고딕"/>
        <family val="3"/>
        <charset val="129"/>
      </rPr>
      <t>연별</t>
    </r>
    <r>
      <rPr>
        <sz val="10"/>
        <rFont val="Arial Narrow"/>
        <family val="2"/>
      </rPr>
      <t xml:space="preserve"> 
Year</t>
    </r>
    <phoneticPr fontId="9" type="noConversion"/>
  </si>
  <si>
    <r>
      <rPr>
        <sz val="10"/>
        <rFont val="나눔고딕"/>
        <family val="3"/>
        <charset val="129"/>
      </rPr>
      <t>가정폭력피해자보호시설</t>
    </r>
    <r>
      <rPr>
        <sz val="10"/>
        <rFont val="Arial Narrow"/>
        <family val="2"/>
      </rPr>
      <t xml:space="preserve">   Facilities for Victims of Domestic Violence</t>
    </r>
    <phoneticPr fontId="13" type="noConversion"/>
  </si>
  <si>
    <r>
      <rPr>
        <sz val="10"/>
        <rFont val="나눔고딕"/>
        <family val="3"/>
        <charset val="129"/>
      </rPr>
      <t xml:space="preserve">시설수
</t>
    </r>
    <r>
      <rPr>
        <sz val="10"/>
        <rFont val="Arial Narrow"/>
        <family val="2"/>
      </rPr>
      <t>Number of facilities</t>
    </r>
    <phoneticPr fontId="13" type="noConversion"/>
  </si>
  <si>
    <r>
      <rPr>
        <sz val="10"/>
        <rFont val="나눔고딕"/>
        <family val="3"/>
        <charset val="129"/>
      </rPr>
      <t xml:space="preserve">입소자
</t>
    </r>
    <r>
      <rPr>
        <sz val="10"/>
        <rFont val="Arial Narrow"/>
        <family val="2"/>
      </rPr>
      <t>Admitted</t>
    </r>
    <phoneticPr fontId="13" type="noConversion"/>
  </si>
  <si>
    <r>
      <rPr>
        <sz val="10"/>
        <rFont val="나눔고딕"/>
        <family val="3"/>
        <charset val="129"/>
      </rPr>
      <t>성폭력피해자보호시설</t>
    </r>
    <r>
      <rPr>
        <vertAlign val="superscript"/>
        <sz val="10"/>
        <rFont val="Arial Narrow"/>
        <family val="2"/>
      </rPr>
      <t xml:space="preserve">2)   </t>
    </r>
    <r>
      <rPr>
        <sz val="10"/>
        <rFont val="Arial Narrow"/>
        <family val="2"/>
      </rPr>
      <t>Facilities for Victims of Prostitution</t>
    </r>
    <phoneticPr fontId="13" type="noConversion"/>
  </si>
  <si>
    <r>
      <rPr>
        <sz val="10"/>
        <rFont val="나눔고딕"/>
        <family val="3"/>
        <charset val="129"/>
      </rPr>
      <t xml:space="preserve">시설수
</t>
    </r>
    <r>
      <rPr>
        <sz val="10"/>
        <rFont val="Arial Narrow"/>
        <family val="2"/>
      </rPr>
      <t>Number of facilities</t>
    </r>
    <phoneticPr fontId="13" type="noConversion"/>
  </si>
  <si>
    <r>
      <rPr>
        <sz val="10"/>
        <rFont val="나눔고딕"/>
        <family val="3"/>
        <charset val="129"/>
      </rPr>
      <t xml:space="preserve">퇴소자
</t>
    </r>
    <r>
      <rPr>
        <sz val="10"/>
        <rFont val="Arial Narrow"/>
        <family val="2"/>
      </rPr>
      <t>Discharged</t>
    </r>
    <phoneticPr fontId="13" type="noConversion"/>
  </si>
  <si>
    <r>
      <rPr>
        <sz val="10"/>
        <rFont val="나눔고딕"/>
        <family val="3"/>
        <charset val="129"/>
      </rPr>
      <t>연말현재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생활인원
</t>
    </r>
    <r>
      <rPr>
        <sz val="10"/>
        <rFont val="Arial Narrow"/>
        <family val="2"/>
      </rPr>
      <t>Inmates as of year-end</t>
    </r>
    <phoneticPr fontId="13" type="noConversion"/>
  </si>
  <si>
    <r>
      <t xml:space="preserve">주 1) 항목명 수정 (모자보호시설 </t>
    </r>
    <r>
      <rPr>
        <sz val="9"/>
        <rFont val="맑은 고딕"/>
        <family val="3"/>
        <charset val="129"/>
      </rPr>
      <t>→</t>
    </r>
    <r>
      <rPr>
        <sz val="7.65"/>
        <rFont val="바탕체"/>
        <family val="1"/>
        <charset val="129"/>
      </rPr>
      <t xml:space="preserve"> 모자가족복지시설)</t>
    </r>
    <phoneticPr fontId="13" type="noConversion"/>
  </si>
  <si>
    <r>
      <rPr>
        <sz val="10"/>
        <rFont val="나눔고딕"/>
        <family val="3"/>
        <charset val="129"/>
      </rPr>
      <t>여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성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폭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상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담</t>
    </r>
    <r>
      <rPr>
        <sz val="10"/>
        <rFont val="Arial Narrow"/>
        <family val="2"/>
      </rPr>
      <t xml:space="preserve">  Counseling Activities for Women</t>
    </r>
    <phoneticPr fontId="13" type="noConversion"/>
  </si>
  <si>
    <r>
      <rPr>
        <sz val="10"/>
        <rFont val="나눔고딕"/>
        <family val="3"/>
        <charset val="129"/>
      </rPr>
      <t>통합상담</t>
    </r>
    <r>
      <rPr>
        <vertAlign val="superscript"/>
        <sz val="10"/>
        <rFont val="Arial Narrow"/>
        <family val="2"/>
      </rPr>
      <t>1)</t>
    </r>
    <phoneticPr fontId="9" type="noConversion"/>
  </si>
  <si>
    <r>
      <rPr>
        <sz val="10"/>
        <rFont val="나눔고딕"/>
        <family val="3"/>
        <charset val="129"/>
      </rPr>
      <t xml:space="preserve">가정폭력
</t>
    </r>
    <r>
      <rPr>
        <sz val="10"/>
        <rFont val="Arial Narrow"/>
        <family val="2"/>
      </rPr>
      <t>Domestic Violence</t>
    </r>
    <phoneticPr fontId="13" type="noConversion"/>
  </si>
  <si>
    <r>
      <rPr>
        <sz val="10"/>
        <rFont val="나눔고딕"/>
        <family val="3"/>
        <charset val="129"/>
      </rPr>
      <t xml:space="preserve">성폭력
</t>
    </r>
    <r>
      <rPr>
        <sz val="10"/>
        <rFont val="Arial Narrow"/>
        <family val="2"/>
      </rPr>
      <t>Sexual Violence</t>
    </r>
    <phoneticPr fontId="13" type="noConversion"/>
  </si>
  <si>
    <r>
      <rPr>
        <sz val="10"/>
        <rFont val="나눔고딕"/>
        <family val="3"/>
        <charset val="129"/>
      </rPr>
      <t xml:space="preserve">성매매피해
</t>
    </r>
    <r>
      <rPr>
        <sz val="10"/>
        <rFont val="Arial Narrow"/>
        <family val="2"/>
      </rPr>
      <t>Victims of Forced Prostiution</t>
    </r>
    <phoneticPr fontId="13" type="noConversion"/>
  </si>
  <si>
    <r>
      <rPr>
        <sz val="10"/>
        <rFont val="나눔고딕"/>
        <family val="3"/>
        <charset val="129"/>
      </rPr>
      <t xml:space="preserve">상담소
</t>
    </r>
    <r>
      <rPr>
        <sz val="10"/>
        <rFont val="Arial Narrow"/>
        <family val="2"/>
      </rPr>
      <t>No. of
Counseling
Center</t>
    </r>
    <phoneticPr fontId="13" type="noConversion"/>
  </si>
  <si>
    <r>
      <rPr>
        <sz val="10"/>
        <rFont val="나눔고딕"/>
        <family val="3"/>
        <charset val="129"/>
      </rPr>
      <t xml:space="preserve">상담건수
</t>
    </r>
    <r>
      <rPr>
        <sz val="10"/>
        <rFont val="Arial Narrow"/>
        <family val="2"/>
      </rPr>
      <t>No. of
Counseling</t>
    </r>
    <phoneticPr fontId="13" type="noConversion"/>
  </si>
  <si>
    <r>
      <rPr>
        <sz val="10"/>
        <rFont val="나눔고딕"/>
        <family val="3"/>
        <charset val="129"/>
      </rPr>
      <t>상담소</t>
    </r>
    <phoneticPr fontId="13" type="noConversion"/>
  </si>
  <si>
    <r>
      <rPr>
        <sz val="10"/>
        <rFont val="나눔고딕"/>
        <family val="3"/>
        <charset val="129"/>
      </rPr>
      <t>상담건수</t>
    </r>
    <phoneticPr fontId="13" type="noConversion"/>
  </si>
  <si>
    <r>
      <rPr>
        <sz val="10"/>
        <rFont val="나눔고딕"/>
        <family val="3"/>
        <charset val="129"/>
      </rPr>
      <t>상담소</t>
    </r>
    <phoneticPr fontId="13" type="noConversion"/>
  </si>
  <si>
    <r>
      <rPr>
        <sz val="10"/>
        <rFont val="나눔고딕"/>
        <family val="3"/>
        <charset val="129"/>
      </rPr>
      <t>상담건수</t>
    </r>
    <phoneticPr fontId="13" type="noConversion"/>
  </si>
  <si>
    <r>
      <rPr>
        <sz val="10"/>
        <rFont val="나눔고딕"/>
        <family val="3"/>
        <charset val="129"/>
      </rPr>
      <t>피해자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지원내역</t>
    </r>
    <r>
      <rPr>
        <sz val="10"/>
        <rFont val="Arial Narrow"/>
        <family val="2"/>
      </rPr>
      <t xml:space="preserve">  Counseling  Follow-ups</t>
    </r>
    <phoneticPr fontId="13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</si>
  <si>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13" type="noConversion"/>
  </si>
  <si>
    <r>
      <rPr>
        <sz val="10"/>
        <rFont val="나눔고딕"/>
        <family val="3"/>
        <charset val="129"/>
      </rPr>
      <t>심리</t>
    </r>
    <r>
      <rPr>
        <sz val="10"/>
        <rFont val="Arial Narrow"/>
        <family val="2"/>
      </rPr>
      <t xml:space="preserve">· </t>
    </r>
    <r>
      <rPr>
        <sz val="10"/>
        <rFont val="나눔고딕"/>
        <family val="3"/>
        <charset val="129"/>
      </rPr>
      <t>정서적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지원
</t>
    </r>
    <r>
      <rPr>
        <sz val="10"/>
        <rFont val="Arial Narrow"/>
        <family val="2"/>
      </rPr>
      <t>Counseling</t>
    </r>
    <phoneticPr fontId="13" type="noConversion"/>
  </si>
  <si>
    <r>
      <rPr>
        <sz val="10"/>
        <rFont val="나눔고딕"/>
        <family val="3"/>
        <charset val="129"/>
      </rPr>
      <t>수사</t>
    </r>
    <r>
      <rPr>
        <sz val="10"/>
        <rFont val="Arial Narrow"/>
        <family val="2"/>
      </rPr>
      <t xml:space="preserve">· </t>
    </r>
    <r>
      <rPr>
        <sz val="10"/>
        <rFont val="나눔고딕"/>
        <family val="3"/>
        <charset val="129"/>
      </rPr>
      <t xml:space="preserve">법적지원
</t>
    </r>
    <r>
      <rPr>
        <sz val="10"/>
        <rFont val="Arial Narrow"/>
        <family val="2"/>
      </rPr>
      <t>Legal Aid</t>
    </r>
    <phoneticPr fontId="13" type="noConversion"/>
  </si>
  <si>
    <r>
      <rPr>
        <sz val="10"/>
        <rFont val="나눔고딕"/>
        <family val="3"/>
        <charset val="129"/>
      </rPr>
      <t xml:space="preserve">의료지원
</t>
    </r>
    <r>
      <rPr>
        <sz val="10"/>
        <rFont val="Arial Narrow"/>
        <family val="2"/>
      </rPr>
      <t>Medical Aid</t>
    </r>
    <phoneticPr fontId="13" type="noConversion"/>
  </si>
  <si>
    <r>
      <rPr>
        <sz val="10"/>
        <rFont val="나눔고딕"/>
        <family val="3"/>
        <charset val="129"/>
      </rPr>
      <t>시설입소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연계
</t>
    </r>
    <r>
      <rPr>
        <sz val="10"/>
        <rFont val="Arial Narrow"/>
        <family val="2"/>
      </rPr>
      <t>Victim's
facility</t>
    </r>
    <phoneticPr fontId="1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</si>
  <si>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 xml:space="preserve">Year </t>
    </r>
    <phoneticPr fontId="13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</si>
  <si>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Total</t>
    </r>
    <phoneticPr fontId="13" type="noConversion"/>
  </si>
  <si>
    <r>
      <rPr>
        <sz val="10"/>
        <rFont val="나눔고딕"/>
        <family val="3"/>
        <charset val="129"/>
      </rPr>
      <t xml:space="preserve">양육시설
</t>
    </r>
    <r>
      <rPr>
        <sz val="10"/>
        <rFont val="Arial Narrow"/>
        <family val="2"/>
      </rPr>
      <t>Child bringing up institutions</t>
    </r>
    <phoneticPr fontId="13" type="noConversion"/>
  </si>
  <si>
    <r>
      <rPr>
        <sz val="10"/>
        <rFont val="나눔고딕"/>
        <family val="3"/>
        <charset val="129"/>
      </rPr>
      <t xml:space="preserve">자립지원시설
</t>
    </r>
    <r>
      <rPr>
        <sz val="10"/>
        <rFont val="Arial Narrow"/>
        <family val="2"/>
      </rPr>
      <t>Self independence
assistance institutions</t>
    </r>
    <phoneticPr fontId="13" type="noConversion"/>
  </si>
  <si>
    <r>
      <rPr>
        <sz val="10"/>
        <rFont val="나눔고딕"/>
        <family val="3"/>
        <charset val="129"/>
      </rPr>
      <t xml:space="preserve">시설수
</t>
    </r>
    <r>
      <rPr>
        <sz val="10"/>
        <rFont val="Arial Narrow"/>
        <family val="2"/>
      </rPr>
      <t>No. of
facilities</t>
    </r>
    <phoneticPr fontId="9" type="noConversion"/>
  </si>
  <si>
    <r>
      <rPr>
        <sz val="10"/>
        <rFont val="나눔고딕"/>
        <family val="3"/>
        <charset val="129"/>
      </rPr>
      <t xml:space="preserve">입소자
</t>
    </r>
    <r>
      <rPr>
        <sz val="10"/>
        <rFont val="Arial Narrow"/>
        <family val="2"/>
      </rPr>
      <t>Admitted</t>
    </r>
    <phoneticPr fontId="9" type="noConversion"/>
  </si>
  <si>
    <r>
      <rPr>
        <sz val="10"/>
        <rFont val="나눔고딕"/>
        <family val="3"/>
        <charset val="129"/>
      </rPr>
      <t xml:space="preserve">퇴소자
</t>
    </r>
    <r>
      <rPr>
        <sz val="10"/>
        <rFont val="Arial Narrow"/>
        <family val="2"/>
      </rPr>
      <t>Discharged</t>
    </r>
    <phoneticPr fontId="9" type="noConversion"/>
  </si>
  <si>
    <r>
      <rPr>
        <sz val="10"/>
        <rFont val="나눔고딕"/>
        <family val="3"/>
        <charset val="129"/>
      </rPr>
      <t xml:space="preserve">연말현재
생활인원
</t>
    </r>
    <r>
      <rPr>
        <sz val="10"/>
        <rFont val="Arial Narrow"/>
        <family val="2"/>
      </rPr>
      <t>N0. of inmates as
of year-end</t>
    </r>
    <phoneticPr fontId="13" type="noConversion"/>
  </si>
  <si>
    <r>
      <rPr>
        <sz val="10"/>
        <rFont val="나눔고딕"/>
        <family val="3"/>
        <charset val="129"/>
      </rPr>
      <t>연말현재
생활인원</t>
    </r>
    <phoneticPr fontId="1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</si>
  <si>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 xml:space="preserve">Year </t>
    </r>
    <phoneticPr fontId="9" type="noConversion"/>
  </si>
  <si>
    <r>
      <rPr>
        <sz val="10"/>
        <rFont val="나눔고딕"/>
        <family val="3"/>
        <charset val="129"/>
      </rPr>
      <t xml:space="preserve">시설수
</t>
    </r>
    <r>
      <rPr>
        <sz val="10"/>
        <rFont val="Arial Narrow"/>
        <family val="2"/>
      </rPr>
      <t>Number
of facilities</t>
    </r>
    <phoneticPr fontId="13" type="noConversion"/>
  </si>
  <si>
    <r>
      <rPr>
        <sz val="10"/>
        <rFont val="나눔고딕"/>
        <family val="3"/>
        <charset val="129"/>
      </rPr>
      <t>입소자</t>
    </r>
    <r>
      <rPr>
        <sz val="10"/>
        <rFont val="Arial Narrow"/>
        <family val="2"/>
      </rPr>
      <t xml:space="preserve">   Admitted</t>
    </r>
    <phoneticPr fontId="13" type="noConversion"/>
  </si>
  <si>
    <r>
      <rPr>
        <sz val="10"/>
        <rFont val="나눔고딕"/>
        <family val="3"/>
        <charset val="129"/>
      </rPr>
      <t>퇴소자</t>
    </r>
    <r>
      <rPr>
        <sz val="10"/>
        <rFont val="Arial Narrow"/>
        <family val="2"/>
      </rPr>
      <t xml:space="preserve">   Discharged</t>
    </r>
    <phoneticPr fontId="13" type="noConversion"/>
  </si>
  <si>
    <r>
      <rPr>
        <sz val="10"/>
        <rFont val="나눔고딕"/>
        <family val="3"/>
        <charset val="129"/>
      </rPr>
      <t xml:space="preserve">위탁자
</t>
    </r>
    <r>
      <rPr>
        <sz val="10"/>
        <rFont val="Arial Narrow"/>
        <family val="2"/>
      </rPr>
      <t>Referrals</t>
    </r>
    <phoneticPr fontId="13" type="noConversion"/>
  </si>
  <si>
    <r>
      <rPr>
        <sz val="10"/>
        <rFont val="나눔고딕"/>
        <family val="3"/>
        <charset val="129"/>
      </rPr>
      <t xml:space="preserve">무연고자
</t>
    </r>
    <r>
      <rPr>
        <sz val="10"/>
        <rFont val="Arial Narrow"/>
        <family val="2"/>
      </rPr>
      <t>Nonrelatives</t>
    </r>
    <phoneticPr fontId="13" type="noConversion"/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</si>
  <si>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타
</t>
    </r>
    <r>
      <rPr>
        <sz val="10"/>
        <rFont val="Arial Narrow"/>
        <family val="2"/>
      </rPr>
      <t>Other</t>
    </r>
    <phoneticPr fontId="13" type="noConversion"/>
  </si>
  <si>
    <r>
      <rPr>
        <sz val="10"/>
        <rFont val="나눔고딕"/>
        <family val="3"/>
        <charset val="129"/>
      </rPr>
      <t>연고자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인도
</t>
    </r>
    <r>
      <rPr>
        <sz val="10"/>
        <rFont val="Arial Narrow"/>
        <family val="2"/>
      </rPr>
      <t>To relatives</t>
    </r>
    <phoneticPr fontId="13" type="noConversion"/>
  </si>
  <si>
    <r>
      <rPr>
        <sz val="10"/>
        <rFont val="나눔고딕"/>
        <family val="3"/>
        <charset val="129"/>
      </rPr>
      <t>취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업
</t>
    </r>
    <r>
      <rPr>
        <sz val="10"/>
        <rFont val="Arial Narrow"/>
        <family val="2"/>
      </rPr>
      <t>Employed</t>
    </r>
    <phoneticPr fontId="13" type="noConversion"/>
  </si>
  <si>
    <r>
      <rPr>
        <sz val="10"/>
        <rFont val="나눔고딕"/>
        <family val="3"/>
        <charset val="129"/>
      </rPr>
      <t>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원
</t>
    </r>
    <r>
      <rPr>
        <sz val="10"/>
        <rFont val="Arial Narrow"/>
        <family val="2"/>
      </rPr>
      <t>Transfer</t>
    </r>
    <phoneticPr fontId="13" type="noConversion"/>
  </si>
  <si>
    <r>
      <rPr>
        <sz val="10"/>
        <rFont val="나눔고딕"/>
        <family val="3"/>
        <charset val="129"/>
      </rPr>
      <t>사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망
</t>
    </r>
    <r>
      <rPr>
        <sz val="10"/>
        <rFont val="Arial Narrow"/>
        <family val="2"/>
      </rPr>
      <t>Death</t>
    </r>
    <phoneticPr fontId="13" type="noConversion"/>
  </si>
  <si>
    <r>
      <rPr>
        <sz val="10"/>
        <rFont val="나눔고딕"/>
        <family val="3"/>
        <charset val="129"/>
      </rPr>
      <t xml:space="preserve">기타
</t>
    </r>
    <r>
      <rPr>
        <sz val="10"/>
        <rFont val="Arial Narrow"/>
        <family val="2"/>
      </rPr>
      <t>Other</t>
    </r>
    <phoneticPr fontId="13" type="noConversion"/>
  </si>
  <si>
    <r>
      <rPr>
        <sz val="10"/>
        <rFont val="나눔고딕"/>
        <family val="3"/>
        <charset val="129"/>
      </rPr>
      <t>성별</t>
    </r>
    <r>
      <rPr>
        <sz val="10"/>
        <rFont val="Arial Narrow"/>
        <family val="2"/>
      </rPr>
      <t xml:space="preserve">  Gender</t>
    </r>
    <phoneticPr fontId="13" type="noConversion"/>
  </si>
  <si>
    <r>
      <rPr>
        <sz val="10"/>
        <rFont val="나눔고딕"/>
        <family val="3"/>
        <charset val="129"/>
      </rPr>
      <t>연령별</t>
    </r>
    <r>
      <rPr>
        <sz val="10"/>
        <rFont val="Arial Narrow"/>
        <family val="2"/>
      </rPr>
      <t xml:space="preserve">  Age</t>
    </r>
    <phoneticPr fontId="13" type="noConversion"/>
  </si>
  <si>
    <r>
      <rPr>
        <sz val="10"/>
        <rFont val="나눔고딕"/>
        <family val="3"/>
        <charset val="129"/>
      </rPr>
      <t>장애종별</t>
    </r>
    <r>
      <rPr>
        <sz val="10"/>
        <rFont val="Arial Narrow"/>
        <family val="2"/>
      </rPr>
      <t xml:space="preserve">  By category of disability</t>
    </r>
    <phoneticPr fontId="13" type="noConversion"/>
  </si>
  <si>
    <r>
      <rPr>
        <sz val="10"/>
        <rFont val="나눔고딕"/>
        <family val="3"/>
        <charset val="129"/>
      </rPr>
      <t>계</t>
    </r>
    <phoneticPr fontId="9" type="noConversion"/>
  </si>
  <si>
    <r>
      <rPr>
        <sz val="10"/>
        <rFont val="나눔고딕"/>
        <family val="3"/>
        <charset val="129"/>
      </rPr>
      <t>남</t>
    </r>
    <phoneticPr fontId="9" type="noConversion"/>
  </si>
  <si>
    <r>
      <rPr>
        <sz val="10"/>
        <rFont val="나눔고딕"/>
        <family val="3"/>
        <charset val="129"/>
      </rPr>
      <t>여</t>
    </r>
    <phoneticPr fontId="9" type="noConversion"/>
  </si>
  <si>
    <r>
      <t>18</t>
    </r>
    <r>
      <rPr>
        <sz val="10"/>
        <rFont val="나눔고딕"/>
        <family val="3"/>
        <charset val="129"/>
      </rPr>
      <t>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미만
</t>
    </r>
    <r>
      <rPr>
        <sz val="10"/>
        <rFont val="Arial Narrow"/>
        <family val="2"/>
      </rPr>
      <t>Less than 18
years old</t>
    </r>
    <phoneticPr fontId="13" type="noConversion"/>
  </si>
  <si>
    <r>
      <t>18</t>
    </r>
    <r>
      <rPr>
        <sz val="10"/>
        <rFont val="나눔고딕"/>
        <family val="3"/>
        <charset val="129"/>
      </rPr>
      <t>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이상
</t>
    </r>
    <r>
      <rPr>
        <sz val="10"/>
        <rFont val="Arial Narrow"/>
        <family val="2"/>
      </rPr>
      <t>18 years old
and over</t>
    </r>
    <phoneticPr fontId="13" type="noConversion"/>
  </si>
  <si>
    <r>
      <rPr>
        <sz val="10"/>
        <rFont val="나눔고딕"/>
        <family val="3"/>
        <charset val="129"/>
      </rPr>
      <t>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체
</t>
    </r>
    <r>
      <rPr>
        <sz val="10"/>
        <rFont val="Arial Narrow"/>
        <family val="2"/>
      </rPr>
      <t>Physically
disabled</t>
    </r>
    <phoneticPr fontId="13" type="noConversion"/>
  </si>
  <si>
    <r>
      <rPr>
        <sz val="10"/>
        <rFont val="나눔고딕"/>
        <family val="3"/>
        <charset val="129"/>
      </rPr>
      <t>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각
</t>
    </r>
    <r>
      <rPr>
        <sz val="10"/>
        <rFont val="Arial Narrow"/>
        <family val="2"/>
      </rPr>
      <t>Visually
disabled</t>
    </r>
    <phoneticPr fontId="13" type="noConversion"/>
  </si>
  <si>
    <r>
      <rPr>
        <sz val="10"/>
        <rFont val="나눔고딕"/>
        <family val="3"/>
        <charset val="129"/>
      </rPr>
      <t xml:space="preserve">청각언어
</t>
    </r>
    <r>
      <rPr>
        <sz val="10"/>
        <rFont val="Arial Narrow"/>
        <family val="2"/>
      </rPr>
      <t>Auditorily
and
lingually
disabled</t>
    </r>
    <phoneticPr fontId="13" type="noConversion"/>
  </si>
  <si>
    <r>
      <rPr>
        <sz val="10"/>
        <rFont val="나눔고딕"/>
        <family val="3"/>
        <charset val="129"/>
      </rPr>
      <t xml:space="preserve">정신
지체
</t>
    </r>
    <r>
      <rPr>
        <sz val="10"/>
        <rFont val="Arial Narrow"/>
        <family val="2"/>
      </rPr>
      <t>Mentally
retarded</t>
    </r>
    <phoneticPr fontId="13" type="noConversion"/>
  </si>
  <si>
    <r>
      <rPr>
        <sz val="10"/>
        <rFont val="나눔고딕"/>
        <family val="3"/>
        <charset val="129"/>
      </rPr>
      <t xml:space="preserve">기타
</t>
    </r>
    <r>
      <rPr>
        <sz val="10"/>
        <rFont val="Arial Narrow"/>
        <family val="2"/>
      </rPr>
      <t>Others</t>
    </r>
    <phoneticPr fontId="13" type="noConversion"/>
  </si>
  <si>
    <r>
      <rPr>
        <sz val="10"/>
        <rFont val="나눔고딕"/>
        <family val="3"/>
        <charset val="129"/>
      </rPr>
      <t>남</t>
    </r>
    <phoneticPr fontId="13" type="noConversion"/>
  </si>
  <si>
    <r>
      <rPr>
        <sz val="10"/>
        <rFont val="나눔고딕"/>
        <family val="3"/>
        <charset val="129"/>
      </rPr>
      <t>여</t>
    </r>
    <phoneticPr fontId="13" type="noConversion"/>
  </si>
  <si>
    <r>
      <rPr>
        <sz val="10"/>
        <rFont val="나눔고딕"/>
        <family val="3"/>
        <charset val="129"/>
      </rPr>
      <t>장애인</t>
    </r>
    <phoneticPr fontId="13" type="noConversion"/>
  </si>
  <si>
    <r>
      <rPr>
        <sz val="10"/>
        <rFont val="나눔고딕"/>
        <family val="3"/>
        <charset val="129"/>
      </rPr>
      <t>장애유형</t>
    </r>
    <r>
      <rPr>
        <sz val="10"/>
        <rFont val="Arial Narrow"/>
        <family val="2"/>
      </rPr>
      <t xml:space="preserve">  By type of the disabled</t>
    </r>
    <phoneticPr fontId="13" type="noConversion"/>
  </si>
  <si>
    <r>
      <rPr>
        <sz val="10"/>
        <rFont val="나눔고딕"/>
        <family val="3"/>
        <charset val="129"/>
      </rPr>
      <t xml:space="preserve">등록수
</t>
    </r>
    <r>
      <rPr>
        <sz val="10"/>
        <rFont val="Arial Narrow"/>
        <family val="2"/>
      </rPr>
      <t>Registration of
handicapped</t>
    </r>
    <phoneticPr fontId="13" type="noConversion"/>
  </si>
  <si>
    <r>
      <rPr>
        <sz val="10"/>
        <rFont val="나눔고딕"/>
        <family val="3"/>
        <charset val="129"/>
      </rPr>
      <t xml:space="preserve">지체장애
</t>
    </r>
    <r>
      <rPr>
        <sz val="10"/>
        <rFont val="Arial Narrow"/>
        <family val="2"/>
      </rPr>
      <t>Physical
Disability</t>
    </r>
    <phoneticPr fontId="13" type="noConversion"/>
  </si>
  <si>
    <r>
      <rPr>
        <sz val="10"/>
        <rFont val="나눔고딕"/>
        <family val="3"/>
        <charset val="129"/>
      </rPr>
      <t xml:space="preserve">뇌병변장애
</t>
    </r>
    <r>
      <rPr>
        <sz val="10"/>
        <rFont val="Arial Narrow"/>
        <family val="2"/>
      </rPr>
      <t>Disability of
Brain Lesion</t>
    </r>
    <phoneticPr fontId="13" type="noConversion"/>
  </si>
  <si>
    <r>
      <rPr>
        <sz val="10"/>
        <rFont val="나눔고딕"/>
        <family val="3"/>
        <charset val="129"/>
      </rPr>
      <t xml:space="preserve">시각
장애
</t>
    </r>
    <r>
      <rPr>
        <sz val="10"/>
        <rFont val="Arial Narrow"/>
        <family val="2"/>
      </rPr>
      <t>Visually
Disability</t>
    </r>
    <phoneticPr fontId="13" type="noConversion"/>
  </si>
  <si>
    <r>
      <rPr>
        <sz val="10"/>
        <rFont val="나눔고딕"/>
        <family val="3"/>
        <charset val="129"/>
      </rPr>
      <t xml:space="preserve">청각
장애
</t>
    </r>
    <r>
      <rPr>
        <sz val="10"/>
        <rFont val="Arial Narrow"/>
        <family val="2"/>
      </rPr>
      <t>Hearing
Disability</t>
    </r>
    <phoneticPr fontId="13" type="noConversion"/>
  </si>
  <si>
    <r>
      <rPr>
        <sz val="10"/>
        <rFont val="나눔고딕"/>
        <family val="3"/>
        <charset val="129"/>
      </rPr>
      <t xml:space="preserve">언어
장애
</t>
    </r>
    <r>
      <rPr>
        <sz val="10"/>
        <rFont val="Arial Narrow"/>
        <family val="2"/>
      </rPr>
      <t>Speech
Disability</t>
    </r>
    <phoneticPr fontId="13" type="noConversion"/>
  </si>
  <si>
    <r>
      <rPr>
        <sz val="10"/>
        <rFont val="나눔고딕"/>
        <family val="3"/>
        <charset val="129"/>
      </rPr>
      <t xml:space="preserve">지적
장애
</t>
    </r>
    <r>
      <rPr>
        <sz val="10"/>
        <rFont val="Arial Narrow"/>
        <family val="2"/>
      </rPr>
      <t>Intellectual
Disorder</t>
    </r>
    <phoneticPr fontId="13" type="noConversion"/>
  </si>
  <si>
    <r>
      <rPr>
        <sz val="10"/>
        <rFont val="나눔고딕"/>
        <family val="3"/>
        <charset val="129"/>
      </rPr>
      <t xml:space="preserve">자폐성
장애
</t>
    </r>
    <r>
      <rPr>
        <sz val="10"/>
        <rFont val="Arial Narrow"/>
        <family val="2"/>
      </rPr>
      <t>Mental
Disorder</t>
    </r>
    <phoneticPr fontId="13" type="noConversion"/>
  </si>
  <si>
    <r>
      <rPr>
        <sz val="10"/>
        <rFont val="나눔고딕"/>
        <family val="3"/>
        <charset val="129"/>
      </rPr>
      <t xml:space="preserve">정신
장애
</t>
    </r>
    <r>
      <rPr>
        <sz val="10"/>
        <rFont val="Arial Narrow"/>
        <family val="2"/>
      </rPr>
      <t>Autistic
Disorder</t>
    </r>
    <phoneticPr fontId="13" type="noConversion"/>
  </si>
  <si>
    <r>
      <rPr>
        <sz val="10"/>
        <rFont val="나눔고딕"/>
        <family val="3"/>
        <charset val="129"/>
      </rPr>
      <t>장애유형</t>
    </r>
    <r>
      <rPr>
        <sz val="10"/>
        <rFont val="Arial Narrow"/>
        <family val="2"/>
      </rPr>
      <t xml:space="preserve">   By type of the disabled</t>
    </r>
    <phoneticPr fontId="13" type="noConversion"/>
  </si>
  <si>
    <r>
      <rPr>
        <sz val="10"/>
        <rFont val="나눔고딕"/>
        <family val="3"/>
        <charset val="129"/>
      </rPr>
      <t xml:space="preserve">신장장애
</t>
    </r>
    <r>
      <rPr>
        <sz val="10"/>
        <rFont val="Arial Narrow"/>
        <family val="2"/>
      </rPr>
      <t>Kidney
Dysfunction</t>
    </r>
    <phoneticPr fontId="9" type="noConversion"/>
  </si>
  <si>
    <r>
      <rPr>
        <sz val="10"/>
        <rFont val="나눔고딕"/>
        <family val="3"/>
        <charset val="129"/>
      </rPr>
      <t xml:space="preserve">심장장애
</t>
    </r>
    <r>
      <rPr>
        <sz val="10"/>
        <rFont val="Arial Narrow"/>
        <family val="2"/>
      </rPr>
      <t>Cardiac 
Dysfunction</t>
    </r>
    <phoneticPr fontId="9" type="noConversion"/>
  </si>
  <si>
    <r>
      <rPr>
        <sz val="10"/>
        <rFont val="나눔고딕"/>
        <family val="3"/>
        <charset val="129"/>
      </rPr>
      <t xml:space="preserve">호흡기장애
</t>
    </r>
    <r>
      <rPr>
        <sz val="10"/>
        <rFont val="Arial Narrow"/>
        <family val="2"/>
      </rPr>
      <t>Respiratory
Dysfunction</t>
    </r>
    <phoneticPr fontId="9" type="noConversion"/>
  </si>
  <si>
    <r>
      <rPr>
        <sz val="10"/>
        <rFont val="나눔고딕"/>
        <family val="3"/>
        <charset val="129"/>
      </rPr>
      <t xml:space="preserve">간장애
</t>
    </r>
    <r>
      <rPr>
        <sz val="10"/>
        <rFont val="Arial Narrow"/>
        <family val="2"/>
      </rPr>
      <t>Hepatic
Dysfunction</t>
    </r>
    <phoneticPr fontId="9" type="noConversion"/>
  </si>
  <si>
    <r>
      <rPr>
        <sz val="10"/>
        <rFont val="나눔고딕"/>
        <family val="3"/>
        <charset val="129"/>
      </rPr>
      <t xml:space="preserve">안면장애
</t>
    </r>
    <r>
      <rPr>
        <sz val="10"/>
        <rFont val="Arial Narrow"/>
        <family val="2"/>
      </rPr>
      <t>Facial
Disfigurement</t>
    </r>
    <phoneticPr fontId="9" type="noConversion"/>
  </si>
  <si>
    <r>
      <rPr>
        <sz val="10"/>
        <rFont val="나눔고딕"/>
        <family val="3"/>
        <charset val="129"/>
      </rPr>
      <t xml:space="preserve">장루요루장애
</t>
    </r>
    <r>
      <rPr>
        <sz val="10"/>
        <rFont val="Arial Narrow"/>
        <family val="2"/>
      </rPr>
      <t>Intestinal 
Fistular
Urinary Fistular</t>
    </r>
    <phoneticPr fontId="9" type="noConversion"/>
  </si>
  <si>
    <r>
      <rPr>
        <sz val="10"/>
        <rFont val="나눔고딕"/>
        <family val="3"/>
        <charset val="129"/>
      </rPr>
      <t xml:space="preserve">뇌전증장애
</t>
    </r>
    <r>
      <rPr>
        <sz val="10"/>
        <rFont val="Arial Narrow"/>
        <family val="2"/>
      </rPr>
      <t>Epilepsy</t>
    </r>
    <phoneticPr fontId="9" type="noConversion"/>
  </si>
  <si>
    <r>
      <rPr>
        <sz val="10"/>
        <rFont val="나눔고딕"/>
        <family val="3"/>
        <charset val="129"/>
      </rPr>
      <t>장애정도</t>
    </r>
    <r>
      <rPr>
        <sz val="10"/>
        <rFont val="Arial Narrow"/>
        <family val="2"/>
      </rPr>
      <t xml:space="preserve">   degree of disability</t>
    </r>
    <r>
      <rPr>
        <vertAlign val="superscript"/>
        <sz val="10"/>
        <rFont val="Arial Narrow"/>
        <family val="2"/>
      </rPr>
      <t>1)</t>
    </r>
    <phoneticPr fontId="13" type="noConversion"/>
  </si>
  <si>
    <r>
      <t>1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1stGrade</t>
    </r>
    <phoneticPr fontId="9" type="noConversion"/>
  </si>
  <si>
    <r>
      <t>2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2ndGrade</t>
    </r>
    <phoneticPr fontId="9" type="noConversion"/>
  </si>
  <si>
    <r>
      <t>3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3rdGrade</t>
    </r>
    <phoneticPr fontId="9" type="noConversion"/>
  </si>
  <si>
    <r>
      <t>4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4thGrade</t>
    </r>
    <phoneticPr fontId="9" type="noConversion"/>
  </si>
  <si>
    <r>
      <t>5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5thGrade</t>
    </r>
    <phoneticPr fontId="9" type="noConversion"/>
  </si>
  <si>
    <r>
      <t>6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6thGrade</t>
    </r>
    <phoneticPr fontId="9" type="noConversion"/>
  </si>
  <si>
    <r>
      <rPr>
        <sz val="10"/>
        <rFont val="나눔고딕"/>
        <family val="3"/>
        <charset val="129"/>
      </rPr>
      <t xml:space="preserve">심한장애
</t>
    </r>
    <r>
      <rPr>
        <sz val="10"/>
        <rFont val="Arial Narrow"/>
        <family val="2"/>
      </rPr>
      <t>Severe disability</t>
    </r>
    <phoneticPr fontId="9" type="noConversion"/>
  </si>
  <si>
    <r>
      <rPr>
        <sz val="10"/>
        <rFont val="나눔고딕"/>
        <family val="3"/>
        <charset val="129"/>
      </rPr>
      <t>심하지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않은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장애
</t>
    </r>
    <r>
      <rPr>
        <sz val="10"/>
        <rFont val="Arial Narrow"/>
        <family val="2"/>
      </rPr>
      <t>Mild disability</t>
    </r>
    <phoneticPr fontId="9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</si>
  <si>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13" type="noConversion"/>
  </si>
  <si>
    <r>
      <rPr>
        <sz val="10"/>
        <rFont val="나눔고딕"/>
        <family val="3"/>
        <charset val="129"/>
      </rPr>
      <t>장소별</t>
    </r>
    <r>
      <rPr>
        <sz val="10"/>
        <rFont val="Arial Narrow"/>
        <family val="2"/>
      </rPr>
      <t xml:space="preserve">   By place</t>
    </r>
    <phoneticPr fontId="13" type="noConversion"/>
  </si>
  <si>
    <r>
      <rPr>
        <sz val="10"/>
        <rFont val="나눔고딕"/>
        <family val="3"/>
        <charset val="129"/>
      </rPr>
      <t>연령별</t>
    </r>
    <r>
      <rPr>
        <sz val="10"/>
        <rFont val="Arial Narrow"/>
        <family val="2"/>
      </rPr>
      <t xml:space="preserve">   By age-group </t>
    </r>
    <phoneticPr fontId="13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</si>
  <si>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13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</si>
  <si>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13" type="noConversion"/>
  </si>
  <si>
    <r>
      <rPr>
        <sz val="10"/>
        <rFont val="나눔고딕"/>
        <family val="3"/>
        <charset val="129"/>
      </rPr>
      <t xml:space="preserve">혈액원
</t>
    </r>
    <r>
      <rPr>
        <sz val="10"/>
        <rFont val="Arial Narrow"/>
        <family val="2"/>
      </rPr>
      <t>Blood
center</t>
    </r>
    <phoneticPr fontId="13" type="noConversion"/>
  </si>
  <si>
    <r>
      <rPr>
        <sz val="10"/>
        <rFont val="나눔고딕"/>
        <family val="3"/>
        <charset val="129"/>
      </rPr>
      <t xml:space="preserve">헌혈의집
</t>
    </r>
    <r>
      <rPr>
        <sz val="10"/>
        <rFont val="Arial Narrow"/>
        <family val="2"/>
      </rPr>
      <t>Blood
donation center</t>
    </r>
    <phoneticPr fontId="13" type="noConversion"/>
  </si>
  <si>
    <r>
      <rPr>
        <sz val="10"/>
        <rFont val="나눔고딕"/>
        <family val="3"/>
        <charset val="129"/>
      </rPr>
      <t xml:space="preserve">가두
</t>
    </r>
    <r>
      <rPr>
        <sz val="10"/>
        <rFont val="Arial Narrow"/>
        <family val="2"/>
      </rPr>
      <t>Street
campaign</t>
    </r>
    <phoneticPr fontId="13" type="noConversion"/>
  </si>
  <si>
    <r>
      <rPr>
        <sz val="10"/>
        <rFont val="나눔고딕"/>
        <family val="3"/>
        <charset val="129"/>
      </rPr>
      <t xml:space="preserve">고등학교
</t>
    </r>
    <r>
      <rPr>
        <sz val="10"/>
        <rFont val="Arial Narrow"/>
        <family val="2"/>
      </rPr>
      <t>High school</t>
    </r>
    <phoneticPr fontId="9" type="noConversion"/>
  </si>
  <si>
    <r>
      <rPr>
        <sz val="10"/>
        <rFont val="나눔고딕"/>
        <family val="3"/>
        <charset val="129"/>
      </rPr>
      <t xml:space="preserve">대학교
</t>
    </r>
    <r>
      <rPr>
        <sz val="10"/>
        <rFont val="Arial Narrow"/>
        <family val="2"/>
      </rPr>
      <t>University</t>
    </r>
    <phoneticPr fontId="9" type="noConversion"/>
  </si>
  <si>
    <r>
      <rPr>
        <sz val="10"/>
        <rFont val="나눔고딕"/>
        <family val="3"/>
        <charset val="129"/>
      </rPr>
      <t xml:space="preserve">군부대
</t>
    </r>
    <r>
      <rPr>
        <sz val="10"/>
        <rFont val="Arial Narrow"/>
        <family val="2"/>
      </rPr>
      <t>Military
body</t>
    </r>
    <phoneticPr fontId="9" type="noConversion"/>
  </si>
  <si>
    <r>
      <rPr>
        <sz val="10"/>
        <rFont val="나눔고딕"/>
        <family val="3"/>
        <charset val="129"/>
      </rPr>
      <t xml:space="preserve">종교단체
</t>
    </r>
    <r>
      <rPr>
        <sz val="10"/>
        <rFont val="Arial Narrow"/>
        <family val="2"/>
      </rPr>
      <t>Religious
body</t>
    </r>
    <phoneticPr fontId="9" type="noConversion"/>
  </si>
  <si>
    <r>
      <rPr>
        <sz val="10"/>
        <rFont val="나눔고딕"/>
        <family val="3"/>
        <charset val="129"/>
      </rPr>
      <t xml:space="preserve">일반단체
</t>
    </r>
    <r>
      <rPr>
        <sz val="10"/>
        <rFont val="Arial Narrow"/>
        <family val="2"/>
      </rPr>
      <t>General
body</t>
    </r>
    <phoneticPr fontId="9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</si>
  <si>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13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</si>
  <si>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13" type="noConversion"/>
  </si>
  <si>
    <r>
      <t>16~19</t>
    </r>
    <r>
      <rPr>
        <sz val="10"/>
        <rFont val="나눔고딕"/>
        <family val="3"/>
        <charset val="129"/>
      </rPr>
      <t xml:space="preserve">세
</t>
    </r>
    <r>
      <rPr>
        <sz val="10"/>
        <rFont val="Arial Narrow"/>
        <family val="2"/>
      </rPr>
      <t>Years old</t>
    </r>
    <phoneticPr fontId="13" type="noConversion"/>
  </si>
  <si>
    <r>
      <t>20~29</t>
    </r>
    <r>
      <rPr>
        <sz val="10"/>
        <rFont val="나눔고딕"/>
        <family val="3"/>
        <charset val="129"/>
      </rPr>
      <t>세</t>
    </r>
    <phoneticPr fontId="13" type="noConversion"/>
  </si>
  <si>
    <r>
      <t>30~39</t>
    </r>
    <r>
      <rPr>
        <sz val="10"/>
        <rFont val="나눔고딕"/>
        <family val="3"/>
        <charset val="129"/>
      </rPr>
      <t>세</t>
    </r>
    <phoneticPr fontId="13" type="noConversion"/>
  </si>
  <si>
    <r>
      <t>40~49</t>
    </r>
    <r>
      <rPr>
        <sz val="10"/>
        <rFont val="나눔고딕"/>
        <family val="3"/>
        <charset val="129"/>
      </rPr>
      <t>세</t>
    </r>
    <phoneticPr fontId="13" type="noConversion"/>
  </si>
  <si>
    <r>
      <t>50~59</t>
    </r>
    <r>
      <rPr>
        <sz val="10"/>
        <rFont val="나눔고딕"/>
        <family val="3"/>
        <charset val="129"/>
      </rPr>
      <t>세</t>
    </r>
    <phoneticPr fontId="9" type="noConversion"/>
  </si>
  <si>
    <r>
      <t>60</t>
    </r>
    <r>
      <rPr>
        <sz val="10"/>
        <rFont val="나눔고딕"/>
        <family val="3"/>
        <charset val="129"/>
      </rPr>
      <t>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이상
</t>
    </r>
    <r>
      <rPr>
        <sz val="10"/>
        <rFont val="Arial Narrow"/>
        <family val="2"/>
      </rPr>
      <t>Years old
and over</t>
    </r>
    <phoneticPr fontId="1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</si>
  <si>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13" type="noConversion"/>
  </si>
  <si>
    <r>
      <rPr>
        <sz val="10"/>
        <rFont val="나눔고딕"/>
        <family val="3"/>
        <charset val="129"/>
      </rPr>
      <t>직업별</t>
    </r>
    <r>
      <rPr>
        <sz val="10"/>
        <rFont val="Arial Narrow"/>
        <family val="2"/>
      </rPr>
      <t xml:space="preserve">   By Occupation</t>
    </r>
    <phoneticPr fontId="13" type="noConversion"/>
  </si>
  <si>
    <r>
      <rPr>
        <sz val="10"/>
        <rFont val="나눔고딕"/>
        <family val="3"/>
        <charset val="129"/>
      </rPr>
      <t>혈액형별</t>
    </r>
    <r>
      <rPr>
        <sz val="10"/>
        <rFont val="Arial Narrow"/>
        <family val="2"/>
      </rPr>
      <t xml:space="preserve">   By type of blood</t>
    </r>
    <phoneticPr fontId="13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</si>
  <si>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13" type="noConversion"/>
  </si>
  <si>
    <r>
      <rPr>
        <sz val="10"/>
        <rFont val="나눔고딕"/>
        <family val="3"/>
        <charset val="129"/>
      </rPr>
      <t xml:space="preserve">학생
</t>
    </r>
    <r>
      <rPr>
        <sz val="10"/>
        <rFont val="Arial Narrow"/>
        <family val="2"/>
      </rPr>
      <t>Student</t>
    </r>
    <phoneticPr fontId="13" type="noConversion"/>
  </si>
  <si>
    <r>
      <rPr>
        <sz val="10"/>
        <rFont val="나눔고딕"/>
        <family val="3"/>
        <charset val="129"/>
      </rPr>
      <t xml:space="preserve">공무원
</t>
    </r>
    <r>
      <rPr>
        <sz val="10"/>
        <rFont val="Arial Narrow"/>
        <family val="2"/>
      </rPr>
      <t>Public
servant</t>
    </r>
    <phoneticPr fontId="13" type="noConversion"/>
  </si>
  <si>
    <r>
      <rPr>
        <sz val="10"/>
        <rFont val="나눔고딕"/>
        <family val="3"/>
        <charset val="129"/>
      </rPr>
      <t xml:space="preserve">회사원
</t>
    </r>
    <r>
      <rPr>
        <sz val="10"/>
        <rFont val="Arial Narrow"/>
        <family val="2"/>
      </rPr>
      <t>Worker</t>
    </r>
    <phoneticPr fontId="13" type="noConversion"/>
  </si>
  <si>
    <r>
      <rPr>
        <sz val="10"/>
        <rFont val="나눔고딕"/>
        <family val="3"/>
        <charset val="129"/>
      </rPr>
      <t xml:space="preserve">군인
</t>
    </r>
    <r>
      <rPr>
        <sz val="10"/>
        <rFont val="Arial Narrow"/>
        <family val="2"/>
      </rPr>
      <t>Soldier</t>
    </r>
    <phoneticPr fontId="13" type="noConversion"/>
  </si>
  <si>
    <r>
      <rPr>
        <sz val="10"/>
        <rFont val="나눔고딕"/>
        <family val="3"/>
        <charset val="129"/>
      </rPr>
      <t xml:space="preserve">자영업
</t>
    </r>
    <r>
      <rPr>
        <sz val="10"/>
        <rFont val="Arial Narrow"/>
        <family val="2"/>
      </rPr>
      <t>Self employed</t>
    </r>
    <phoneticPr fontId="9" type="noConversion"/>
  </si>
  <si>
    <r>
      <rPr>
        <sz val="10"/>
        <rFont val="나눔고딕"/>
        <family val="3"/>
        <charset val="129"/>
      </rPr>
      <t xml:space="preserve">종교직
</t>
    </r>
    <r>
      <rPr>
        <sz val="10"/>
        <rFont val="Arial Narrow"/>
        <family val="2"/>
      </rPr>
      <t>Religious</t>
    </r>
    <phoneticPr fontId="9" type="noConversion"/>
  </si>
  <si>
    <r>
      <rPr>
        <sz val="10"/>
        <rFont val="나눔고딕"/>
        <family val="3"/>
        <charset val="129"/>
      </rPr>
      <t xml:space="preserve">가사
</t>
    </r>
    <r>
      <rPr>
        <sz val="10"/>
        <rFont val="Arial Narrow"/>
        <family val="2"/>
      </rPr>
      <t>House</t>
    </r>
    <phoneticPr fontId="9" type="noConversion"/>
  </si>
  <si>
    <r>
      <rPr>
        <sz val="10"/>
        <rFont val="나눔고딕"/>
        <family val="3"/>
        <charset val="129"/>
      </rPr>
      <t xml:space="preserve">기타
</t>
    </r>
    <r>
      <rPr>
        <sz val="10"/>
        <rFont val="Arial Narrow"/>
        <family val="2"/>
      </rPr>
      <t>Others</t>
    </r>
    <phoneticPr fontId="9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</si>
  <si>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13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</si>
  <si>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1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</si>
  <si>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13" type="noConversion"/>
  </si>
  <si>
    <r>
      <rPr>
        <sz val="10"/>
        <rFont val="나눔고딕"/>
        <family val="3"/>
        <charset val="129"/>
      </rPr>
      <t>장소별</t>
    </r>
    <r>
      <rPr>
        <sz val="10"/>
        <rFont val="Arial Narrow"/>
        <family val="2"/>
      </rPr>
      <t xml:space="preserve">   By place</t>
    </r>
    <phoneticPr fontId="13" type="noConversion"/>
  </si>
  <si>
    <r>
      <rPr>
        <sz val="10"/>
        <rFont val="나눔고딕"/>
        <family val="3"/>
        <charset val="129"/>
      </rPr>
      <t>연령별</t>
    </r>
    <r>
      <rPr>
        <sz val="10"/>
        <rFont val="Arial Narrow"/>
        <family val="2"/>
      </rPr>
      <t xml:space="preserve">   By age-group </t>
    </r>
    <phoneticPr fontId="13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</si>
  <si>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13" type="noConversion"/>
  </si>
  <si>
    <r>
      <rPr>
        <sz val="10"/>
        <rFont val="나눔고딕"/>
        <family val="3"/>
        <charset val="129"/>
      </rPr>
      <t xml:space="preserve">혈액원
</t>
    </r>
    <r>
      <rPr>
        <sz val="10"/>
        <rFont val="Arial Narrow"/>
        <family val="2"/>
      </rPr>
      <t>Blood
center</t>
    </r>
    <phoneticPr fontId="13" type="noConversion"/>
  </si>
  <si>
    <r>
      <rPr>
        <sz val="10"/>
        <rFont val="나눔고딕"/>
        <family val="3"/>
        <charset val="129"/>
      </rPr>
      <t xml:space="preserve">헌혈의집
</t>
    </r>
    <r>
      <rPr>
        <sz val="10"/>
        <rFont val="Arial Narrow"/>
        <family val="2"/>
      </rPr>
      <t>Blood
donation center</t>
    </r>
    <phoneticPr fontId="13" type="noConversion"/>
  </si>
  <si>
    <r>
      <rPr>
        <sz val="10"/>
        <rFont val="나눔고딕"/>
        <family val="3"/>
        <charset val="129"/>
      </rPr>
      <t xml:space="preserve">가두
</t>
    </r>
    <r>
      <rPr>
        <sz val="10"/>
        <rFont val="Arial Narrow"/>
        <family val="2"/>
      </rPr>
      <t>Street
campaign</t>
    </r>
    <phoneticPr fontId="13" type="noConversion"/>
  </si>
  <si>
    <r>
      <rPr>
        <sz val="10"/>
        <rFont val="나눔고딕"/>
        <family val="3"/>
        <charset val="129"/>
      </rPr>
      <t xml:space="preserve">군부대
</t>
    </r>
    <r>
      <rPr>
        <sz val="10"/>
        <rFont val="Arial Narrow"/>
        <family val="2"/>
      </rPr>
      <t>Military
body</t>
    </r>
    <phoneticPr fontId="13" type="noConversion"/>
  </si>
  <si>
    <r>
      <rPr>
        <sz val="10"/>
        <rFont val="나눔고딕"/>
        <family val="3"/>
        <charset val="129"/>
      </rPr>
      <t>예비군
훈련장</t>
    </r>
    <phoneticPr fontId="13" type="noConversion"/>
  </si>
  <si>
    <r>
      <rPr>
        <sz val="10"/>
        <rFont val="나눔고딕"/>
        <family val="3"/>
        <charset val="129"/>
      </rPr>
      <t xml:space="preserve">학교
</t>
    </r>
    <r>
      <rPr>
        <sz val="10"/>
        <rFont val="Arial Narrow"/>
        <family val="2"/>
      </rPr>
      <t>School</t>
    </r>
    <phoneticPr fontId="13" type="noConversion"/>
  </si>
  <si>
    <r>
      <rPr>
        <sz val="10"/>
        <rFont val="나눔고딕"/>
        <family val="3"/>
        <charset val="129"/>
      </rPr>
      <t xml:space="preserve">직장
</t>
    </r>
    <r>
      <rPr>
        <sz val="10"/>
        <rFont val="Arial Narrow"/>
        <family val="2"/>
      </rPr>
      <t>Company</t>
    </r>
    <phoneticPr fontId="13" type="noConversion"/>
  </si>
  <si>
    <r>
      <rPr>
        <sz val="10"/>
        <rFont val="나눔고딕"/>
        <family val="3"/>
        <charset val="129"/>
      </rPr>
      <t xml:space="preserve">기타
</t>
    </r>
    <r>
      <rPr>
        <sz val="10"/>
        <rFont val="Arial Narrow"/>
        <family val="2"/>
      </rPr>
      <t xml:space="preserve">Other </t>
    </r>
    <phoneticPr fontId="13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</si>
  <si>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13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</si>
  <si>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13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</si>
  <si>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13" type="noConversion"/>
  </si>
  <si>
    <r>
      <t>20~29</t>
    </r>
    <r>
      <rPr>
        <sz val="10"/>
        <rFont val="나눔고딕"/>
        <family val="3"/>
        <charset val="129"/>
      </rPr>
      <t>세</t>
    </r>
    <phoneticPr fontId="13" type="noConversion"/>
  </si>
  <si>
    <r>
      <t>30~39</t>
    </r>
    <r>
      <rPr>
        <sz val="10"/>
        <rFont val="나눔고딕"/>
        <family val="3"/>
        <charset val="129"/>
      </rPr>
      <t>세</t>
    </r>
    <phoneticPr fontId="13" type="noConversion"/>
  </si>
  <si>
    <r>
      <t>50</t>
    </r>
    <r>
      <rPr>
        <sz val="10"/>
        <rFont val="나눔고딕"/>
        <family val="3"/>
        <charset val="129"/>
      </rPr>
      <t>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이상
</t>
    </r>
    <r>
      <rPr>
        <sz val="10"/>
        <rFont val="Arial Narrow"/>
        <family val="2"/>
      </rPr>
      <t>Years old
and over</t>
    </r>
    <phoneticPr fontId="13" type="noConversion"/>
  </si>
  <si>
    <r>
      <t>직 업 별</t>
    </r>
    <r>
      <rPr>
        <sz val="10"/>
        <rFont val="Arial Narrow"/>
        <family val="2"/>
      </rPr>
      <t xml:space="preserve"> By Occupation</t>
    </r>
    <phoneticPr fontId="13" type="noConversion"/>
  </si>
  <si>
    <r>
      <t xml:space="preserve">혈     액     형     별  </t>
    </r>
    <r>
      <rPr>
        <sz val="10"/>
        <rFont val="Arial Narrow"/>
        <family val="2"/>
      </rPr>
      <t>By type of blood</t>
    </r>
    <phoneticPr fontId="13" type="noConversion"/>
  </si>
  <si>
    <r>
      <rPr>
        <sz val="10"/>
        <rFont val="나눔고딕"/>
        <family val="3"/>
        <charset val="129"/>
      </rPr>
      <t>어린이집수</t>
    </r>
    <r>
      <rPr>
        <sz val="10"/>
        <rFont val="Arial Narrow"/>
        <family val="2"/>
      </rPr>
      <t xml:space="preserve">   Childcare Facilities</t>
    </r>
    <phoneticPr fontId="9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</si>
  <si>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</si>
  <si>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 xml:space="preserve">국공립
</t>
    </r>
    <r>
      <rPr>
        <sz val="10"/>
        <rFont val="Arial Narrow"/>
        <family val="2"/>
      </rPr>
      <t>Public</t>
    </r>
    <phoneticPr fontId="9" type="noConversion"/>
  </si>
  <si>
    <r>
      <rPr>
        <sz val="10"/>
        <rFont val="나눔고딕"/>
        <family val="3"/>
        <charset val="129"/>
      </rPr>
      <t xml:space="preserve">법인
</t>
    </r>
    <r>
      <rPr>
        <sz val="10"/>
        <rFont val="Arial Narrow"/>
        <family val="2"/>
      </rPr>
      <t>Corporation</t>
    </r>
    <phoneticPr fontId="9" type="noConversion"/>
  </si>
  <si>
    <r>
      <rPr>
        <sz val="10"/>
        <rFont val="나눔고딕"/>
        <family val="3"/>
        <charset val="129"/>
      </rPr>
      <t>민간</t>
    </r>
    <r>
      <rPr>
        <sz val="10"/>
        <rFont val="Arial Narrow"/>
        <family val="2"/>
      </rPr>
      <t xml:space="preserve">   Private</t>
    </r>
    <phoneticPr fontId="9" type="noConversion"/>
  </si>
  <si>
    <r>
      <rPr>
        <sz val="10"/>
        <rFont val="나눔고딕"/>
        <family val="3"/>
        <charset val="129"/>
      </rPr>
      <t xml:space="preserve">협동
</t>
    </r>
    <r>
      <rPr>
        <sz val="10"/>
        <rFont val="Arial Narrow"/>
        <family val="2"/>
      </rPr>
      <t>Parents-teacher Coorperation</t>
    </r>
    <phoneticPr fontId="9" type="noConversion"/>
  </si>
  <si>
    <r>
      <rPr>
        <sz val="10"/>
        <rFont val="나눔고딕"/>
        <family val="3"/>
        <charset val="129"/>
      </rPr>
      <t xml:space="preserve">직장
</t>
    </r>
    <r>
      <rPr>
        <sz val="10"/>
        <rFont val="Arial Narrow"/>
        <family val="2"/>
      </rPr>
      <t>Workshop</t>
    </r>
    <phoneticPr fontId="9" type="noConversion"/>
  </si>
  <si>
    <r>
      <rPr>
        <sz val="10"/>
        <rFont val="나눔고딕"/>
        <family val="3"/>
        <charset val="129"/>
      </rPr>
      <t xml:space="preserve">가정
</t>
    </r>
    <r>
      <rPr>
        <sz val="10"/>
        <rFont val="Arial Narrow"/>
        <family val="2"/>
      </rPr>
      <t>Home</t>
    </r>
    <phoneticPr fontId="9" type="noConversion"/>
  </si>
  <si>
    <r>
      <rPr>
        <sz val="10"/>
        <rFont val="나눔고딕"/>
        <family val="3"/>
        <charset val="129"/>
      </rPr>
      <t xml:space="preserve">소계
</t>
    </r>
    <r>
      <rPr>
        <sz val="10"/>
        <rFont val="Arial Narrow"/>
        <family val="2"/>
      </rPr>
      <t>Sub-total</t>
    </r>
    <phoneticPr fontId="9" type="noConversion"/>
  </si>
  <si>
    <r>
      <rPr>
        <sz val="10"/>
        <rFont val="나눔고딕"/>
        <family val="3"/>
        <charset val="129"/>
      </rPr>
      <t xml:space="preserve">개인
</t>
    </r>
    <r>
      <rPr>
        <sz val="10"/>
        <rFont val="Arial Narrow"/>
        <family val="2"/>
      </rPr>
      <t>Individual</t>
    </r>
    <phoneticPr fontId="9" type="noConversion"/>
  </si>
  <si>
    <r>
      <rPr>
        <sz val="10"/>
        <rFont val="나눔고딕"/>
        <family val="3"/>
        <charset val="129"/>
      </rPr>
      <t>단체</t>
    </r>
    <r>
      <rPr>
        <sz val="10"/>
        <rFont val="Arial Narrow"/>
        <family val="2"/>
      </rPr>
      <t>(</t>
    </r>
    <r>
      <rPr>
        <sz val="10"/>
        <rFont val="나눔고딕"/>
        <family val="3"/>
        <charset val="129"/>
      </rPr>
      <t>법인외</t>
    </r>
    <r>
      <rPr>
        <sz val="10"/>
        <rFont val="Arial Narrow"/>
        <family val="2"/>
      </rPr>
      <t>)
Non Corporation</t>
    </r>
    <phoneticPr fontId="9" type="noConversion"/>
  </si>
  <si>
    <r>
      <rPr>
        <sz val="10"/>
        <rFont val="나눔고딕"/>
        <family val="3"/>
        <charset val="129"/>
      </rPr>
      <t>보육아동수</t>
    </r>
    <r>
      <rPr>
        <sz val="10"/>
        <rFont val="Arial Narrow"/>
        <family val="2"/>
      </rPr>
      <t xml:space="preserve">   Accommodated children</t>
    </r>
    <phoneticPr fontId="9" type="noConversion"/>
  </si>
  <si>
    <r>
      <rPr>
        <sz val="10"/>
        <rFont val="나눔고딕"/>
        <family val="3"/>
        <charset val="129"/>
      </rPr>
      <t xml:space="preserve">법인
</t>
    </r>
    <r>
      <rPr>
        <sz val="10"/>
        <rFont val="Arial Narrow"/>
        <family val="2"/>
      </rPr>
      <t>Corpora
-tion</t>
    </r>
    <phoneticPr fontId="9" type="noConversion"/>
  </si>
  <si>
    <r>
      <rPr>
        <sz val="10"/>
        <rFont val="나눔고딕"/>
        <family val="3"/>
        <charset val="129"/>
      </rPr>
      <t>민간</t>
    </r>
    <r>
      <rPr>
        <sz val="10"/>
        <rFont val="Arial Narrow"/>
        <family val="2"/>
      </rPr>
      <t xml:space="preserve">   Private</t>
    </r>
    <phoneticPr fontId="9" type="noConversion"/>
  </si>
  <si>
    <r>
      <rPr>
        <sz val="10"/>
        <rFont val="나눔고딕"/>
        <family val="3"/>
        <charset val="129"/>
      </rPr>
      <t xml:space="preserve">협동
</t>
    </r>
    <r>
      <rPr>
        <sz val="10"/>
        <rFont val="Arial Narrow"/>
        <family val="2"/>
      </rPr>
      <t>Parents-teacher Coorperation</t>
    </r>
    <phoneticPr fontId="9" type="noConversion"/>
  </si>
  <si>
    <r>
      <rPr>
        <sz val="10"/>
        <rFont val="나눔고딕"/>
        <family val="3"/>
        <charset val="129"/>
      </rPr>
      <t xml:space="preserve">소계
</t>
    </r>
    <r>
      <rPr>
        <sz val="10"/>
        <rFont val="Arial Narrow"/>
        <family val="2"/>
      </rPr>
      <t>Sub-
total</t>
    </r>
    <phoneticPr fontId="9" type="noConversion"/>
  </si>
  <si>
    <r>
      <rPr>
        <sz val="10"/>
        <rFont val="나눔고딕"/>
        <family val="3"/>
        <charset val="129"/>
      </rPr>
      <t>단체</t>
    </r>
    <r>
      <rPr>
        <sz val="10"/>
        <rFont val="Arial Narrow"/>
        <family val="2"/>
      </rPr>
      <t>(</t>
    </r>
    <r>
      <rPr>
        <sz val="10"/>
        <rFont val="나눔고딕"/>
        <family val="3"/>
        <charset val="129"/>
      </rPr>
      <t>법인외</t>
    </r>
    <r>
      <rPr>
        <sz val="10"/>
        <rFont val="Arial Narrow"/>
        <family val="2"/>
      </rPr>
      <t>)
Non Corporation</t>
    </r>
    <phoneticPr fontId="9" type="noConversion"/>
  </si>
  <si>
    <t>29. 어린이집</t>
    <phoneticPr fontId="13" type="noConversion"/>
  </si>
  <si>
    <r>
      <t>성별</t>
    </r>
    <r>
      <rPr>
        <sz val="10"/>
        <rFont val="Arial Narrow"/>
        <family val="2"/>
      </rPr>
      <t xml:space="preserve">   by Gender</t>
    </r>
    <phoneticPr fontId="13" type="noConversion"/>
  </si>
  <si>
    <r>
      <t>연령별</t>
    </r>
    <r>
      <rPr>
        <sz val="10"/>
        <rFont val="Arial Narrow"/>
        <family val="2"/>
      </rPr>
      <t xml:space="preserve">   by age</t>
    </r>
    <phoneticPr fontId="13" type="noConversion"/>
  </si>
  <si>
    <t>28. 헌혈사업 실적</t>
    <phoneticPr fontId="13" type="noConversion"/>
  </si>
  <si>
    <t>28.  헌혈사업 실적(속)</t>
    <phoneticPr fontId="13" type="noConversion"/>
  </si>
  <si>
    <t>28. 헌혈사업 실적(속)</t>
    <phoneticPr fontId="13" type="noConversion"/>
  </si>
  <si>
    <t>28.  헌혈사업 실적(속)</t>
    <phoneticPr fontId="13" type="noConversion"/>
  </si>
  <si>
    <t>27. 장애인 등록 현황</t>
    <phoneticPr fontId="13" type="noConversion"/>
  </si>
  <si>
    <t xml:space="preserve">25. 아동복지 시설 </t>
    <phoneticPr fontId="13" type="noConversion"/>
  </si>
  <si>
    <t>24. 여성폭력 상담</t>
    <phoneticPr fontId="13" type="noConversion"/>
  </si>
  <si>
    <t>23. 여성복지 시설</t>
    <phoneticPr fontId="13" type="noConversion"/>
  </si>
  <si>
    <t>주1) 보건의료원이하 제외  2) 군인병원 제외  3) 정신병원, 결핵병원, 나병원 포함</t>
    <phoneticPr fontId="13" type="noConversion"/>
  </si>
  <si>
    <t>주1) 약사 - 개인약국의 약사는 미포함</t>
    <phoneticPr fontId="9" type="noConversion"/>
  </si>
  <si>
    <t>주1) 2019년부터 남녀 구분 없이 등록</t>
    <phoneticPr fontId="9" type="noConversion"/>
  </si>
  <si>
    <t>-</t>
    <phoneticPr fontId="9" type="noConversion"/>
  </si>
  <si>
    <t>연   동</t>
    <phoneticPr fontId="9" type="noConversion"/>
  </si>
  <si>
    <t>산정동</t>
    <phoneticPr fontId="9" type="noConversion"/>
  </si>
  <si>
    <t>···</t>
    <phoneticPr fontId="9" type="noConversion"/>
  </si>
  <si>
    <r>
      <t xml:space="preserve"> </t>
    </r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 xml:space="preserve">Year  </t>
    </r>
    <phoneticPr fontId="9" type="noConversion"/>
  </si>
  <si>
    <r>
      <rPr>
        <sz val="10"/>
        <rFont val="나눔고딕"/>
        <family val="3"/>
        <charset val="129"/>
      </rPr>
      <t xml:space="preserve">숙박업
</t>
    </r>
    <r>
      <rPr>
        <sz val="10"/>
        <rFont val="Arial Narrow"/>
        <family val="2"/>
      </rPr>
      <t>Loding business</t>
    </r>
    <r>
      <rPr>
        <vertAlign val="superscript"/>
        <sz val="10"/>
        <rFont val="Arial Narrow"/>
        <family val="2"/>
      </rPr>
      <t>1)</t>
    </r>
    <phoneticPr fontId="9" type="noConversion"/>
  </si>
  <si>
    <r>
      <rPr>
        <sz val="10"/>
        <rFont val="나눔고딕"/>
        <family val="3"/>
        <charset val="129"/>
      </rPr>
      <t xml:space="preserve">미용업
</t>
    </r>
    <r>
      <rPr>
        <sz val="10"/>
        <rFont val="Arial Narrow"/>
        <family val="2"/>
      </rPr>
      <t>Beauty art
business</t>
    </r>
    <phoneticPr fontId="9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</si>
  <si>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 xml:space="preserve">Year  </t>
    </r>
    <phoneticPr fontId="9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</si>
  <si>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total</t>
    </r>
    <phoneticPr fontId="13" type="noConversion"/>
  </si>
  <si>
    <r>
      <rPr>
        <sz val="10"/>
        <rFont val="나눔고딕"/>
        <family val="3"/>
        <charset val="129"/>
      </rPr>
      <t>공중위생영업소</t>
    </r>
    <r>
      <rPr>
        <sz val="10"/>
        <rFont val="Arial Narrow"/>
        <family val="2"/>
      </rPr>
      <t xml:space="preserve">  Public sanitary business</t>
    </r>
    <phoneticPr fontId="13" type="noConversion"/>
  </si>
  <si>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Sub-Total</t>
    </r>
    <phoneticPr fontId="13" type="noConversion"/>
  </si>
  <si>
    <r>
      <rPr>
        <sz val="10"/>
        <rFont val="나눔고딕"/>
        <family val="3"/>
        <charset val="129"/>
      </rPr>
      <t>숙박업</t>
    </r>
    <r>
      <rPr>
        <vertAlign val="superscript"/>
        <sz val="10"/>
        <rFont val="Arial Narrow"/>
        <family val="2"/>
      </rPr>
      <t>1)
Hotel 
business</t>
    </r>
    <phoneticPr fontId="13" type="noConversion"/>
  </si>
  <si>
    <r>
      <rPr>
        <sz val="10"/>
        <rFont val="나눔고딕"/>
        <family val="3"/>
        <charset val="129"/>
      </rPr>
      <t xml:space="preserve">목욕장업
</t>
    </r>
    <r>
      <rPr>
        <sz val="10"/>
        <rFont val="Arial Narrow"/>
        <family val="2"/>
      </rPr>
      <t>bath 
houses</t>
    </r>
    <phoneticPr fontId="13" type="noConversion"/>
  </si>
  <si>
    <r>
      <rPr>
        <sz val="10"/>
        <rFont val="나눔고딕"/>
        <family val="3"/>
        <charset val="129"/>
      </rPr>
      <t>이용업</t>
    </r>
    <r>
      <rPr>
        <sz val="10"/>
        <rFont val="Arial Narrow"/>
        <family val="2"/>
      </rPr>
      <t xml:space="preserve">  
Barber
 shops</t>
    </r>
    <phoneticPr fontId="13" type="noConversion"/>
  </si>
  <si>
    <r>
      <rPr>
        <sz val="10"/>
        <rFont val="나눔고딕"/>
        <family val="3"/>
        <charset val="129"/>
      </rPr>
      <t>미용업</t>
    </r>
    <r>
      <rPr>
        <sz val="10"/>
        <rFont val="Arial Narrow"/>
        <family val="2"/>
      </rPr>
      <t xml:space="preserve"> Beauty shop</t>
    </r>
    <phoneticPr fontId="13" type="noConversion"/>
  </si>
  <si>
    <r>
      <rPr>
        <sz val="10"/>
        <rFont val="나눔고딕"/>
        <family val="3"/>
        <charset val="129"/>
      </rPr>
      <t xml:space="preserve">소계
</t>
    </r>
    <r>
      <rPr>
        <sz val="10"/>
        <rFont val="Arial Narrow"/>
        <family val="2"/>
      </rPr>
      <t>Sub Total</t>
    </r>
    <phoneticPr fontId="13" type="noConversion"/>
  </si>
  <si>
    <r>
      <rPr>
        <sz val="10"/>
        <rFont val="나눔고딕"/>
        <family val="3"/>
        <charset val="129"/>
      </rPr>
      <t xml:space="preserve">종합
</t>
    </r>
    <r>
      <rPr>
        <sz val="10"/>
        <rFont val="Arial Narrow"/>
        <family val="2"/>
      </rPr>
      <t>Overall</t>
    </r>
    <phoneticPr fontId="9" type="noConversion"/>
  </si>
  <si>
    <r>
      <rPr>
        <sz val="10"/>
        <rFont val="나눔고딕"/>
        <family val="3"/>
        <charset val="129"/>
      </rPr>
      <t xml:space="preserve">일반
</t>
    </r>
    <r>
      <rPr>
        <sz val="10"/>
        <rFont val="Arial Narrow"/>
        <family val="2"/>
      </rPr>
      <t>General</t>
    </r>
    <phoneticPr fontId="9" type="noConversion"/>
  </si>
  <si>
    <r>
      <rPr>
        <sz val="10"/>
        <rFont val="나눔고딕"/>
        <family val="3"/>
        <charset val="129"/>
      </rPr>
      <t xml:space="preserve">공중위생영업소
</t>
    </r>
    <r>
      <rPr>
        <sz val="10"/>
        <rFont val="Arial Narrow"/>
        <family val="2"/>
      </rPr>
      <t>Public sanitary business</t>
    </r>
    <phoneticPr fontId="13" type="noConversion"/>
  </si>
  <si>
    <r>
      <rPr>
        <sz val="10"/>
        <rFont val="나눔고딕"/>
        <family val="3"/>
        <charset val="129"/>
      </rPr>
      <t>위생처리</t>
    </r>
    <r>
      <rPr>
        <sz val="10"/>
        <rFont val="Arial Narrow"/>
        <family val="2"/>
      </rPr>
      <t xml:space="preserve">, </t>
    </r>
    <r>
      <rPr>
        <sz val="10"/>
        <rFont val="나눔고딕"/>
        <family val="3"/>
        <charset val="129"/>
      </rPr>
      <t>세척제</t>
    </r>
    <r>
      <rPr>
        <sz val="10"/>
        <rFont val="Arial Narrow"/>
        <family val="2"/>
      </rPr>
      <t xml:space="preserve">, </t>
    </r>
    <r>
      <rPr>
        <sz val="10"/>
        <rFont val="나눔고딕"/>
        <family val="3"/>
        <charset val="129"/>
      </rPr>
      <t xml:space="preserve">위생용품제조업소수
</t>
    </r>
    <r>
      <rPr>
        <sz val="10"/>
        <rFont val="Arial Narrow"/>
        <family val="2"/>
      </rPr>
      <t>Sanitary cleaning, soap, detergents,etc. business</t>
    </r>
    <phoneticPr fontId="13" type="noConversion"/>
  </si>
  <si>
    <r>
      <rPr>
        <sz val="10"/>
        <rFont val="나눔고딕"/>
        <family val="3"/>
        <charset val="129"/>
      </rPr>
      <t xml:space="preserve">세탁업
</t>
    </r>
    <r>
      <rPr>
        <sz val="10"/>
        <rFont val="Arial Narrow"/>
        <family val="2"/>
      </rPr>
      <t>Laundry</t>
    </r>
    <phoneticPr fontId="13" type="noConversion"/>
  </si>
  <si>
    <r>
      <rPr>
        <sz val="10"/>
        <rFont val="나눔고딕"/>
        <family val="3"/>
        <charset val="129"/>
      </rPr>
      <t xml:space="preserve">위생관리
용역업
</t>
    </r>
    <r>
      <rPr>
        <sz val="10"/>
        <rFont val="Arial Narrow"/>
        <family val="2"/>
      </rPr>
      <t>Sanitary
service
business</t>
    </r>
    <phoneticPr fontId="13" type="noConversion"/>
  </si>
  <si>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Sub-
Total</t>
    </r>
    <phoneticPr fontId="9" type="noConversion"/>
  </si>
  <si>
    <r>
      <rPr>
        <sz val="10"/>
        <rFont val="나눔고딕"/>
        <family val="3"/>
        <charset val="129"/>
      </rPr>
      <t xml:space="preserve">위생처리업
</t>
    </r>
    <r>
      <rPr>
        <sz val="10"/>
        <rFont val="Arial Narrow"/>
        <family val="2"/>
      </rPr>
      <t>Sanitary
cleaning</t>
    </r>
    <phoneticPr fontId="9" type="noConversion"/>
  </si>
  <si>
    <r>
      <rPr>
        <sz val="10"/>
        <rFont val="나눔고딕"/>
        <family val="3"/>
        <charset val="129"/>
      </rPr>
      <t xml:space="preserve">세척제
제조업
</t>
    </r>
    <r>
      <rPr>
        <sz val="10"/>
        <rFont val="Arial Narrow"/>
        <family val="2"/>
      </rPr>
      <t>Soap,
detergents,etc.</t>
    </r>
    <phoneticPr fontId="9" type="noConversion"/>
  </si>
  <si>
    <r>
      <rPr>
        <sz val="10"/>
        <rFont val="나눔고딕"/>
        <family val="3"/>
        <charset val="129"/>
      </rPr>
      <t xml:space="preserve">기타
위생용품
제조업
</t>
    </r>
    <r>
      <rPr>
        <sz val="10"/>
        <rFont val="Arial Narrow"/>
        <family val="2"/>
      </rPr>
      <t>Others</t>
    </r>
    <phoneticPr fontId="13" type="noConversion"/>
  </si>
  <si>
    <r>
      <rPr>
        <sz val="10"/>
        <rFont val="나눔고딕"/>
        <family val="3"/>
        <charset val="129"/>
      </rPr>
      <t xml:space="preserve">피부
</t>
    </r>
    <r>
      <rPr>
        <sz val="10"/>
        <rFont val="Arial Narrow"/>
        <family val="2"/>
      </rPr>
      <t>Skin</t>
    </r>
    <phoneticPr fontId="9" type="noConversion"/>
  </si>
  <si>
    <r>
      <t xml:space="preserve"> </t>
    </r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 xml:space="preserve">Year  </t>
    </r>
    <phoneticPr fontId="9" type="noConversion"/>
  </si>
  <si>
    <r>
      <rPr>
        <sz val="10"/>
        <rFont val="나눔고딕"/>
        <family val="3"/>
        <charset val="129"/>
      </rPr>
      <t xml:space="preserve">목욕장업
</t>
    </r>
    <r>
      <rPr>
        <sz val="10"/>
        <rFont val="Arial Narrow"/>
        <family val="2"/>
      </rPr>
      <t>Public bath
business</t>
    </r>
    <phoneticPr fontId="9" type="noConversion"/>
  </si>
  <si>
    <r>
      <rPr>
        <sz val="10"/>
        <rFont val="나눔고딕"/>
        <family val="3"/>
        <charset val="129"/>
      </rPr>
      <t xml:space="preserve">세탁업
</t>
    </r>
    <r>
      <rPr>
        <sz val="10"/>
        <rFont val="Arial Narrow"/>
        <family val="2"/>
      </rPr>
      <t>Laundry
business</t>
    </r>
    <phoneticPr fontId="9" type="noConversion"/>
  </si>
  <si>
    <r>
      <rPr>
        <sz val="10"/>
        <rFont val="나눔고딕"/>
        <family val="3"/>
        <charset val="129"/>
      </rPr>
      <t>화장</t>
    </r>
    <r>
      <rPr>
        <sz val="10"/>
        <rFont val="Arial Narrow"/>
        <family val="2"/>
      </rPr>
      <t>.</t>
    </r>
    <r>
      <rPr>
        <sz val="10"/>
        <rFont val="나눔고딕"/>
        <family val="3"/>
        <charset val="129"/>
      </rPr>
      <t xml:space="preserve">분장
</t>
    </r>
    <r>
      <rPr>
        <sz val="10"/>
        <rFont val="Arial Narrow"/>
        <family val="2"/>
      </rPr>
      <t>Makeup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</si>
</sst>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_(* #,##0_);_(* \(#,##0\);_(* &quot;-&quot;_);_(@_)"/>
    <numFmt numFmtId="178" formatCode="#,##0_ "/>
    <numFmt numFmtId="179" formatCode="_ * #,##0.00_ ;_ * \-#,##0.00_ ;_ * &quot;-&quot;??_ ;_ @_ 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₩&quot;#,##0.00;&quot;₩&quot;\-#,##0.00"/>
    <numFmt numFmtId="183" formatCode="_-[$€-2]* #,##0.00_-;\-[$€-2]* #,##0.00_-;_-[$€-2]* &quot;-&quot;??_-"/>
    <numFmt numFmtId="184" formatCode="_ &quot;₩&quot;* #,##0.00_ ;_ &quot;₩&quot;* &quot;₩&quot;\-#,##0.00_ ;_ &quot;₩&quot;* &quot;-&quot;??_ ;_ @_ "/>
    <numFmt numFmtId="185" formatCode="&quot;₩&quot;#,##0;&quot;₩&quot;&quot;₩&quot;&quot;₩&quot;\-#,##0"/>
    <numFmt numFmtId="186" formatCode="&quot;₩&quot;#,##0.00;&quot;₩&quot;&quot;₩&quot;&quot;₩&quot;&quot;₩&quot;&quot;₩&quot;&quot;₩&quot;\-#,##0.00"/>
    <numFmt numFmtId="187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8" formatCode="&quot;₩&quot;#,##0;[Red]&quot;₩&quot;&quot;₩&quot;\-#,##0"/>
    <numFmt numFmtId="189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3" formatCode="#,##0_);[Red]\(#,##0\)"/>
    <numFmt numFmtId="194" formatCode="0_);[Red]\(0\)"/>
    <numFmt numFmtId="195" formatCode="#,##0;[Red]#,##0"/>
  </numFmts>
  <fonts count="151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2"/>
      <name val="굴림"/>
      <family val="3"/>
      <charset val="129"/>
    </font>
    <font>
      <sz val="8"/>
      <name val="바탕체"/>
      <family val="1"/>
      <charset val="129"/>
    </font>
    <font>
      <sz val="9"/>
      <name val="굴림"/>
      <family val="3"/>
      <charset val="129"/>
    </font>
    <font>
      <sz val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바탕"/>
      <family val="1"/>
      <charset val="129"/>
    </font>
    <font>
      <sz val="9"/>
      <name val="바탕체"/>
      <family val="1"/>
      <charset val="129"/>
    </font>
    <font>
      <b/>
      <sz val="14"/>
      <name val="바탕체"/>
      <family val="1"/>
      <charset val="129"/>
    </font>
    <font>
      <sz val="14"/>
      <name val="바탕체"/>
      <family val="1"/>
      <charset val="129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Arial Narrow"/>
      <family val="2"/>
    </font>
    <font>
      <sz val="10"/>
      <name val="굴림"/>
      <family val="3"/>
      <charset val="129"/>
    </font>
    <font>
      <b/>
      <sz val="12"/>
      <name val="Arial Narrow"/>
      <family val="2"/>
    </font>
    <font>
      <b/>
      <sz val="10"/>
      <name val="굴림"/>
      <family val="3"/>
      <charset val="129"/>
    </font>
    <font>
      <sz val="13"/>
      <name val="바탕체"/>
      <family val="1"/>
      <charset val="129"/>
    </font>
    <font>
      <b/>
      <sz val="13"/>
      <name val="바탕체"/>
      <family val="1"/>
      <charset val="129"/>
    </font>
    <font>
      <sz val="11"/>
      <name val="굴림"/>
      <family val="3"/>
      <charset val="129"/>
    </font>
    <font>
      <b/>
      <sz val="12"/>
      <name val="굴림"/>
      <family val="3"/>
      <charset val="129"/>
    </font>
    <font>
      <b/>
      <sz val="16"/>
      <name val="바탕체"/>
      <family val="1"/>
      <charset val="129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HY중고딕"/>
      <family val="1"/>
      <charset val="129"/>
    </font>
    <font>
      <sz val="10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돋움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0"/>
      <name val="MS Sans Serif"/>
      <family val="2"/>
    </font>
    <font>
      <sz val="11"/>
      <color indexed="20"/>
      <name val="맑은 고딕"/>
      <family val="3"/>
      <charset val="129"/>
    </font>
    <font>
      <sz val="12"/>
      <name val="System"/>
      <family val="2"/>
    </font>
    <font>
      <sz val="12"/>
      <name val="±¼¸²A¼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0"/>
      <name val="굴림체"/>
      <family val="3"/>
      <charset val="129"/>
    </font>
    <font>
      <sz val="10"/>
      <name val="Times New Roman"/>
      <family val="1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8"/>
      <name val="Arial"/>
      <family val="2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b/>
      <sz val="1"/>
      <color indexed="8"/>
      <name val="Courier"/>
      <family val="3"/>
    </font>
    <font>
      <sz val="11"/>
      <color indexed="20"/>
      <name val="돋움"/>
      <family val="3"/>
      <charset val="129"/>
    </font>
    <font>
      <sz val="1"/>
      <color indexed="8"/>
      <name val="Courier"/>
      <family val="3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0"/>
      <name val="바탕"/>
      <family val="1"/>
      <charset val="129"/>
    </font>
    <font>
      <sz val="11"/>
      <color indexed="60"/>
      <name val="돋움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  <font>
      <sz val="12"/>
      <name val="뼻뮝"/>
      <family val="1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name val="굴림체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4"/>
      <name val="바탕"/>
      <family val="1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b/>
      <sz val="12"/>
      <name val="돋움"/>
      <family val="3"/>
      <charset val="129"/>
    </font>
    <font>
      <b/>
      <sz val="16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indexed="12"/>
      <name val="맑은 고딕"/>
      <family val="3"/>
      <charset val="129"/>
    </font>
    <font>
      <b/>
      <sz val="11"/>
      <name val="Arial Narrow"/>
      <family val="2"/>
    </font>
    <font>
      <b/>
      <sz val="11"/>
      <name val="돋움"/>
      <family val="3"/>
      <charset val="129"/>
    </font>
    <font>
      <sz val="9"/>
      <name val="Times New Roman"/>
      <family val="1"/>
    </font>
    <font>
      <b/>
      <sz val="10"/>
      <name val="바탕체"/>
      <family val="1"/>
      <charset val="129"/>
    </font>
    <font>
      <sz val="11"/>
      <name val="맑은 고딕"/>
      <family val="3"/>
      <charset val="129"/>
      <scheme val="minor"/>
    </font>
    <font>
      <sz val="11"/>
      <name val="Times New Roman"/>
      <family val="1"/>
    </font>
    <font>
      <sz val="10"/>
      <name val="바탕체"/>
      <family val="1"/>
      <charset val="129"/>
    </font>
    <font>
      <sz val="10"/>
      <name val="돋움"/>
      <family val="3"/>
      <charset val="129"/>
    </font>
    <font>
      <b/>
      <sz val="12"/>
      <name val="바탕체"/>
      <family val="1"/>
      <charset val="129"/>
    </font>
    <font>
      <sz val="9"/>
      <name val="Arial Narrow"/>
      <family val="2"/>
    </font>
    <font>
      <sz val="10"/>
      <name val="Courier New"/>
      <family val="3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11"/>
      <name val="바탕"/>
      <family val="1"/>
      <charset val="129"/>
    </font>
    <font>
      <sz val="9"/>
      <name val="맑은 고딕"/>
      <family val="3"/>
      <charset val="129"/>
    </font>
    <font>
      <sz val="7.65"/>
      <name val="바탕체"/>
      <family val="1"/>
      <charset val="129"/>
    </font>
    <font>
      <sz val="16"/>
      <name val="순명조"/>
      <family val="3"/>
      <charset val="129"/>
    </font>
    <font>
      <sz val="8"/>
      <name val="맑은 고딕"/>
      <family val="2"/>
      <charset val="129"/>
      <scheme val="minor"/>
    </font>
    <font>
      <b/>
      <sz val="9"/>
      <name val="바탕체"/>
      <family val="1"/>
      <charset val="129"/>
    </font>
    <font>
      <sz val="8"/>
      <name val="Times New Roman"/>
      <family val="1"/>
    </font>
    <font>
      <b/>
      <sz val="10"/>
      <name val="맑은 고딕"/>
      <family val="3"/>
      <charset val="129"/>
      <scheme val="minor"/>
    </font>
    <font>
      <b/>
      <sz val="10"/>
      <name val="굴림체"/>
      <family val="3"/>
      <charset val="129"/>
    </font>
    <font>
      <sz val="9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4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2"/>
      <color rgb="FF000000"/>
      <name val="바탕체"/>
      <family val="1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9"/>
      <name val="나눔고딕"/>
      <family val="3"/>
      <charset val="129"/>
    </font>
    <font>
      <vertAlign val="superscript"/>
      <sz val="11"/>
      <name val="Arial Narrow"/>
      <family val="2"/>
    </font>
    <font>
      <sz val="11"/>
      <name val="나눔고딕"/>
      <family val="3"/>
      <charset val="129"/>
    </font>
    <font>
      <sz val="8"/>
      <name val="Arial Narrow"/>
      <family val="2"/>
    </font>
    <font>
      <vertAlign val="superscript"/>
      <sz val="11"/>
      <name val="바탕체"/>
      <family val="1"/>
      <charset val="129"/>
    </font>
    <font>
      <b/>
      <sz val="10"/>
      <name val="Arial Narrow"/>
      <family val="2"/>
    </font>
    <font>
      <vertAlign val="superscript"/>
      <sz val="9"/>
      <name val="Arial Narrow"/>
      <family val="2"/>
    </font>
    <font>
      <sz val="8"/>
      <name val="나눔고딕"/>
      <family val="3"/>
      <charset val="129"/>
    </font>
    <font>
      <b/>
      <sz val="16"/>
      <name val="맑은 고딕"/>
      <family val="3"/>
      <charset val="129"/>
      <scheme val="minor"/>
    </font>
    <font>
      <b/>
      <sz val="14"/>
      <name val="굴림"/>
      <family val="3"/>
      <charset val="129"/>
    </font>
    <font>
      <sz val="13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12"/>
      <name val="맑은 고딕"/>
      <family val="3"/>
      <charset val="129"/>
      <scheme val="minor"/>
    </font>
    <font>
      <sz val="11"/>
      <name val="Courier New"/>
      <family val="3"/>
    </font>
    <font>
      <sz val="14"/>
      <name val="맑은 고딕"/>
      <family val="3"/>
      <charset val="129"/>
      <scheme val="minor"/>
    </font>
    <font>
      <sz val="10"/>
      <name val="맑은 고딕"/>
      <family val="3"/>
      <charset val="129"/>
    </font>
    <font>
      <b/>
      <sz val="16"/>
      <name val="맑은 고딕"/>
      <family val="3"/>
      <charset val="129"/>
      <scheme val="major"/>
    </font>
    <font>
      <sz val="16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DBDBDB"/>
      </right>
      <top style="medium">
        <color rgb="FFDBDBDB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41">
    <xf numFmtId="0" fontId="0" fillId="0" borderId="0"/>
    <xf numFmtId="41" fontId="7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176" fontId="7" fillId="0" borderId="0" applyProtection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34" fillId="0" borderId="0" applyNumberFormat="0" applyFill="0" applyBorder="0" applyAlignment="0" applyProtection="0"/>
    <xf numFmtId="0" fontId="7" fillId="0" borderId="0"/>
    <xf numFmtId="0" fontId="7" fillId="0" borderId="0"/>
    <xf numFmtId="0" fontId="35" fillId="0" borderId="0"/>
    <xf numFmtId="0" fontId="36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3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3" borderId="0" applyNumberFormat="0" applyBorder="0" applyAlignment="0" applyProtection="0">
      <alignment vertical="center"/>
    </xf>
    <xf numFmtId="0" fontId="45" fillId="0" borderId="0"/>
    <xf numFmtId="0" fontId="46" fillId="0" borderId="0"/>
    <xf numFmtId="0" fontId="47" fillId="20" borderId="16" applyNumberFormat="0" applyAlignment="0" applyProtection="0">
      <alignment vertical="center"/>
    </xf>
    <xf numFmtId="0" fontId="48" fillId="0" borderId="0"/>
    <xf numFmtId="0" fontId="49" fillId="21" borderId="17" applyNumberFormat="0" applyAlignment="0" applyProtection="0">
      <alignment vertical="center"/>
    </xf>
    <xf numFmtId="176" fontId="34" fillId="0" borderId="0" applyFont="0" applyFill="0" applyBorder="0" applyAlignment="0" applyProtection="0"/>
    <xf numFmtId="0" fontId="30" fillId="0" borderId="0"/>
    <xf numFmtId="179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50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51" fillId="0" borderId="0"/>
    <xf numFmtId="0" fontId="34" fillId="0" borderId="0" applyFont="0" applyFill="0" applyBorder="0" applyAlignment="0" applyProtection="0"/>
    <xf numFmtId="0" fontId="51" fillId="0" borderId="0"/>
    <xf numFmtId="183" fontId="7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2" fontId="34" fillId="0" borderId="0" applyFont="0" applyFill="0" applyBorder="0" applyAlignment="0" applyProtection="0"/>
    <xf numFmtId="0" fontId="53" fillId="4" borderId="0" applyNumberFormat="0" applyBorder="0" applyAlignment="0" applyProtection="0">
      <alignment vertical="center"/>
    </xf>
    <xf numFmtId="38" fontId="54" fillId="22" borderId="0" applyNumberFormat="0" applyBorder="0" applyAlignment="0" applyProtection="0"/>
    <xf numFmtId="38" fontId="54" fillId="23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4">
      <alignment horizontal="left" vertical="center"/>
    </xf>
    <xf numFmtId="0" fontId="57" fillId="0" borderId="19" applyNumberFormat="0" applyFill="0" applyAlignment="0" applyProtection="0">
      <alignment vertical="center"/>
    </xf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>
      <alignment vertical="center"/>
    </xf>
    <xf numFmtId="0" fontId="56" fillId="0" borderId="0" applyNumberFormat="0" applyFill="0" applyBorder="0" applyAlignment="0" applyProtection="0"/>
    <xf numFmtId="0" fontId="60" fillId="0" borderId="21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62" fillId="7" borderId="16" applyNumberFormat="0" applyAlignment="0" applyProtection="0">
      <alignment vertical="center"/>
    </xf>
    <xf numFmtId="10" fontId="54" fillId="24" borderId="15" applyNumberFormat="0" applyBorder="0" applyAlignment="0" applyProtection="0"/>
    <xf numFmtId="10" fontId="54" fillId="23" borderId="15" applyNumberFormat="0" applyBorder="0" applyAlignment="0" applyProtection="0"/>
    <xf numFmtId="0" fontId="63" fillId="0" borderId="22" applyNumberFormat="0" applyFill="0" applyAlignment="0" applyProtection="0">
      <alignment vertical="center"/>
    </xf>
    <xf numFmtId="176" fontId="34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64" fillId="0" borderId="23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5" fillId="25" borderId="0" applyNumberFormat="0" applyBorder="0" applyAlignment="0" applyProtection="0">
      <alignment vertical="center"/>
    </xf>
    <xf numFmtId="186" fontId="7" fillId="0" borderId="0"/>
    <xf numFmtId="0" fontId="7" fillId="0" borderId="0"/>
    <xf numFmtId="0" fontId="34" fillId="0" borderId="0"/>
    <xf numFmtId="0" fontId="30" fillId="26" borderId="24" applyNumberFormat="0" applyFont="0" applyAlignment="0" applyProtection="0">
      <alignment vertical="center"/>
    </xf>
    <xf numFmtId="0" fontId="66" fillId="20" borderId="25" applyNumberFormat="0" applyAlignment="0" applyProtection="0">
      <alignment vertical="center"/>
    </xf>
    <xf numFmtId="10" fontId="34" fillId="0" borderId="0" applyFont="0" applyFill="0" applyBorder="0" applyAlignment="0" applyProtection="0"/>
    <xf numFmtId="0" fontId="64" fillId="0" borderId="0"/>
    <xf numFmtId="0" fontId="67" fillId="0" borderId="0" applyNumberFormat="0" applyFill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34" fillId="0" borderId="27" applyNumberFormat="0" applyFont="0" applyFill="0" applyAlignment="0" applyProtection="0"/>
    <xf numFmtId="0" fontId="9" fillId="0" borderId="28">
      <alignment horizontal="left"/>
    </xf>
    <xf numFmtId="0" fontId="69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20" borderId="16" applyNumberFormat="0" applyAlignment="0" applyProtection="0">
      <alignment vertical="center"/>
    </xf>
    <xf numFmtId="0" fontId="47" fillId="20" borderId="16" applyNumberFormat="0" applyAlignment="0" applyProtection="0">
      <alignment vertical="center"/>
    </xf>
    <xf numFmtId="0" fontId="71" fillId="20" borderId="16" applyNumberFormat="0" applyAlignment="0" applyProtection="0">
      <alignment vertical="center"/>
    </xf>
    <xf numFmtId="187" fontId="7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3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4" fillId="0" borderId="0">
      <protection locked="0"/>
    </xf>
    <xf numFmtId="0" fontId="74" fillId="0" borderId="0"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30" fillId="26" borderId="24" applyNumberFormat="0" applyFont="0" applyAlignment="0" applyProtection="0">
      <alignment vertical="center"/>
    </xf>
    <xf numFmtId="0" fontId="36" fillId="26" borderId="24" applyNumberFormat="0" applyFont="0" applyAlignment="0" applyProtection="0">
      <alignment vertical="center"/>
    </xf>
    <xf numFmtId="0" fontId="30" fillId="26" borderId="24" applyNumberFormat="0" applyFont="0" applyAlignment="0" applyProtection="0">
      <alignment vertical="center"/>
    </xf>
    <xf numFmtId="0" fontId="7" fillId="26" borderId="24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>
      <alignment vertical="center"/>
    </xf>
    <xf numFmtId="9" fontId="30" fillId="0" borderId="0" applyFont="0" applyFill="0" applyBorder="0" applyAlignment="0" applyProtection="0"/>
    <xf numFmtId="0" fontId="78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78" fillId="25" borderId="0" applyNumberFormat="0" applyBorder="0" applyAlignment="0" applyProtection="0">
      <alignment vertical="center"/>
    </xf>
    <xf numFmtId="0" fontId="79" fillId="0" borderId="0">
      <alignment horizontal="center" vertical="center"/>
    </xf>
    <xf numFmtId="0" fontId="80" fillId="0" borderId="0">
      <alignment horizontal="center" vertical="center"/>
    </xf>
    <xf numFmtId="0" fontId="81" fillId="0" borderId="0"/>
    <xf numFmtId="0" fontId="8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21" borderId="17" applyNumberFormat="0" applyAlignment="0" applyProtection="0">
      <alignment vertical="center"/>
    </xf>
    <xf numFmtId="0" fontId="49" fillId="21" borderId="17" applyNumberFormat="0" applyAlignment="0" applyProtection="0">
      <alignment vertical="center"/>
    </xf>
    <xf numFmtId="0" fontId="83" fillId="21" borderId="17" applyNumberFormat="0" applyAlignment="0" applyProtection="0">
      <alignment vertical="center"/>
    </xf>
    <xf numFmtId="188" fontId="34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4" fillId="0" borderId="0"/>
    <xf numFmtId="0" fontId="50" fillId="0" borderId="0" applyFont="0" applyFill="0" applyBorder="0" applyAlignment="0" applyProtection="0"/>
    <xf numFmtId="0" fontId="85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85" fillId="0" borderId="22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7" fillId="7" borderId="16" applyNumberFormat="0" applyAlignment="0" applyProtection="0">
      <alignment vertical="center"/>
    </xf>
    <xf numFmtId="0" fontId="62" fillId="7" borderId="16" applyNumberFormat="0" applyAlignment="0" applyProtection="0">
      <alignment vertical="center"/>
    </xf>
    <xf numFmtId="0" fontId="87" fillId="7" borderId="16" applyNumberFormat="0" applyAlignment="0" applyProtection="0">
      <alignment vertical="center"/>
    </xf>
    <xf numFmtId="4" fontId="74" fillId="0" borderId="0">
      <protection locked="0"/>
    </xf>
    <xf numFmtId="189" fontId="7" fillId="0" borderId="0">
      <protection locked="0"/>
    </xf>
    <xf numFmtId="0" fontId="88" fillId="0" borderId="0">
      <alignment vertical="center"/>
    </xf>
    <xf numFmtId="0" fontId="89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90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90" fillId="0" borderId="20" applyNumberFormat="0" applyFill="0" applyAlignment="0" applyProtection="0">
      <alignment vertical="center"/>
    </xf>
    <xf numFmtId="0" fontId="91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91" fillId="0" borderId="21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3" fillId="20" borderId="25" applyNumberFormat="0" applyAlignment="0" applyProtection="0">
      <alignment vertical="center"/>
    </xf>
    <xf numFmtId="0" fontId="66" fillId="20" borderId="25" applyNumberFormat="0" applyAlignment="0" applyProtection="0">
      <alignment vertical="center"/>
    </xf>
    <xf numFmtId="0" fontId="93" fillId="20" borderId="25" applyNumberFormat="0" applyAlignment="0" applyProtection="0">
      <alignment vertical="center"/>
    </xf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4" fillId="0" borderId="0"/>
    <xf numFmtId="0" fontId="95" fillId="0" borderId="0">
      <alignment vertical="center"/>
    </xf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90" fontId="7" fillId="0" borderId="0">
      <protection locked="0"/>
    </xf>
    <xf numFmtId="0" fontId="30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96" fillId="0" borderId="0">
      <alignment vertical="center"/>
    </xf>
    <xf numFmtId="0" fontId="30" fillId="0" borderId="0">
      <alignment vertical="center"/>
    </xf>
    <xf numFmtId="0" fontId="3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3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/>
    <xf numFmtId="0" fontId="34" fillId="0" borderId="0"/>
    <xf numFmtId="0" fontId="3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>
      <alignment vertical="center"/>
    </xf>
    <xf numFmtId="0" fontId="84" fillId="0" borderId="0"/>
    <xf numFmtId="0" fontId="30" fillId="0" borderId="0">
      <alignment vertical="center"/>
    </xf>
    <xf numFmtId="0" fontId="7" fillId="0" borderId="0"/>
    <xf numFmtId="0" fontId="36" fillId="0" borderId="0">
      <alignment vertical="center"/>
    </xf>
    <xf numFmtId="0" fontId="3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/>
    <xf numFmtId="0" fontId="30" fillId="0" borderId="0"/>
    <xf numFmtId="0" fontId="30" fillId="0" borderId="0">
      <alignment vertical="center"/>
    </xf>
    <xf numFmtId="0" fontId="96" fillId="0" borderId="0">
      <alignment vertical="center"/>
    </xf>
    <xf numFmtId="0" fontId="3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9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0" fillId="0" borderId="0">
      <alignment vertical="center"/>
    </xf>
    <xf numFmtId="0" fontId="96" fillId="0" borderId="0">
      <alignment vertical="center"/>
    </xf>
    <xf numFmtId="0" fontId="30" fillId="0" borderId="0">
      <alignment vertical="center"/>
    </xf>
    <xf numFmtId="0" fontId="9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7" fillId="0" borderId="0" applyNumberFormat="0" applyFill="0" applyBorder="0" applyAlignment="0" applyProtection="0">
      <alignment vertical="top"/>
      <protection locked="0"/>
    </xf>
    <xf numFmtId="0" fontId="74" fillId="0" borderId="27">
      <protection locked="0"/>
    </xf>
    <xf numFmtId="191" fontId="7" fillId="0" borderId="0">
      <protection locked="0"/>
    </xf>
    <xf numFmtId="192" fontId="7" fillId="0" borderId="0">
      <protection locked="0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>
      <alignment vertical="center"/>
    </xf>
    <xf numFmtId="0" fontId="35" fillId="0" borderId="0"/>
    <xf numFmtId="41" fontId="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7" fillId="0" borderId="0">
      <alignment vertical="center"/>
    </xf>
    <xf numFmtId="0" fontId="128" fillId="0" borderId="0"/>
  </cellStyleXfs>
  <cellXfs count="1253">
    <xf numFmtId="0" fontId="0" fillId="0" borderId="0" xfId="0"/>
    <xf numFmtId="0" fontId="8" fillId="0" borderId="0" xfId="0" applyFont="1"/>
    <xf numFmtId="3" fontId="8" fillId="0" borderId="0" xfId="0" applyNumberFormat="1" applyFont="1"/>
    <xf numFmtId="176" fontId="10" fillId="0" borderId="0" xfId="0" applyNumberFormat="1" applyFont="1" applyBorder="1"/>
    <xf numFmtId="3" fontId="8" fillId="0" borderId="0" xfId="0" applyNumberFormat="1" applyFont="1" applyBorder="1"/>
    <xf numFmtId="0" fontId="8" fillId="0" borderId="0" xfId="0" applyFont="1" applyBorder="1"/>
    <xf numFmtId="0" fontId="14" fillId="0" borderId="0" xfId="0" applyFont="1" applyBorder="1"/>
    <xf numFmtId="3" fontId="14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76" fontId="14" fillId="0" borderId="0" xfId="0" applyNumberFormat="1" applyFont="1" applyBorder="1"/>
    <xf numFmtId="3" fontId="14" fillId="0" borderId="0" xfId="0" applyNumberFormat="1" applyFont="1" applyBorder="1"/>
    <xf numFmtId="0" fontId="10" fillId="0" borderId="0" xfId="0" applyFont="1" applyBorder="1"/>
    <xf numFmtId="177" fontId="24" fillId="0" borderId="0" xfId="0" applyNumberFormat="1" applyFont="1" applyFill="1" applyBorder="1" applyAlignment="1">
      <alignment horizontal="right" vertical="center" shrinkToFit="1"/>
    </xf>
    <xf numFmtId="3" fontId="14" fillId="0" borderId="0" xfId="0" applyNumberFormat="1" applyFont="1" applyAlignment="1">
      <alignment horizontal="right"/>
    </xf>
    <xf numFmtId="0" fontId="14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11" fillId="0" borderId="0" xfId="0" applyFont="1"/>
    <xf numFmtId="3" fontId="11" fillId="0" borderId="0" xfId="0" applyNumberFormat="1" applyFont="1"/>
    <xf numFmtId="176" fontId="12" fillId="0" borderId="0" xfId="0" applyNumberFormat="1" applyFont="1" applyBorder="1"/>
    <xf numFmtId="3" fontId="8" fillId="0" borderId="0" xfId="0" applyNumberFormat="1" applyFont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Border="1"/>
    <xf numFmtId="3" fontId="11" fillId="0" borderId="0" xfId="0" applyNumberFormat="1" applyFont="1" applyBorder="1"/>
    <xf numFmtId="0" fontId="20" fillId="0" borderId="0" xfId="0" applyNumberFormat="1" applyFont="1" applyBorder="1"/>
    <xf numFmtId="0" fontId="20" fillId="0" borderId="0" xfId="0" applyNumberFormat="1" applyFont="1" applyFill="1" applyBorder="1"/>
    <xf numFmtId="178" fontId="20" fillId="0" borderId="0" xfId="0" applyNumberFormat="1" applyFont="1" applyFill="1" applyBorder="1"/>
    <xf numFmtId="0" fontId="22" fillId="0" borderId="0" xfId="0" applyNumberFormat="1" applyFont="1" applyFill="1" applyBorder="1"/>
    <xf numFmtId="178" fontId="22" fillId="0" borderId="0" xfId="0" applyNumberFormat="1" applyFont="1" applyFill="1" applyBorder="1"/>
    <xf numFmtId="0" fontId="8" fillId="0" borderId="0" xfId="0" applyNumberFormat="1" applyFont="1" applyBorder="1"/>
    <xf numFmtId="3" fontId="25" fillId="0" borderId="0" xfId="0" applyNumberFormat="1" applyFont="1" applyBorder="1" applyAlignment="1">
      <alignment horizontal="centerContinuous"/>
    </xf>
    <xf numFmtId="0" fontId="8" fillId="0" borderId="0" xfId="0" applyFont="1" applyFill="1" applyBorder="1"/>
    <xf numFmtId="0" fontId="14" fillId="0" borderId="0" xfId="0" applyFont="1" applyFill="1" applyBorder="1" applyAlignment="1"/>
    <xf numFmtId="3" fontId="11" fillId="0" borderId="0" xfId="0" applyNumberFormat="1" applyFont="1" applyBorder="1" applyAlignment="1"/>
    <xf numFmtId="0" fontId="8" fillId="0" borderId="0" xfId="0" applyFont="1" applyBorder="1" applyAlignment="1"/>
    <xf numFmtId="3" fontId="11" fillId="0" borderId="0" xfId="0" applyNumberFormat="1" applyFont="1" applyBorder="1" applyAlignment="1">
      <alignment vertical="top"/>
    </xf>
    <xf numFmtId="0" fontId="26" fillId="0" borderId="0" xfId="0" applyFont="1" applyFill="1" applyBorder="1"/>
    <xf numFmtId="0" fontId="14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horizontal="right"/>
    </xf>
    <xf numFmtId="177" fontId="23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right"/>
    </xf>
    <xf numFmtId="0" fontId="22" fillId="0" borderId="0" xfId="0" applyFont="1" applyFill="1" applyBorder="1"/>
    <xf numFmtId="0" fontId="11" fillId="0" borderId="0" xfId="0" applyFont="1" applyBorder="1" applyAlignment="1"/>
    <xf numFmtId="0" fontId="12" fillId="0" borderId="0" xfId="0" applyFont="1" applyFill="1" applyBorder="1" applyAlignment="1">
      <alignment horizontal="left"/>
    </xf>
    <xf numFmtId="0" fontId="11" fillId="0" borderId="0" xfId="0" applyFont="1" applyAlignment="1">
      <alignment vertical="top"/>
    </xf>
    <xf numFmtId="0" fontId="11" fillId="0" borderId="0" xfId="0" applyFont="1" applyFill="1"/>
    <xf numFmtId="0" fontId="14" fillId="0" borderId="8" xfId="0" applyFont="1" applyBorder="1" applyAlignment="1"/>
    <xf numFmtId="0" fontId="20" fillId="0" borderId="0" xfId="0" applyFont="1" applyFill="1" applyBorder="1"/>
    <xf numFmtId="0" fontId="20" fillId="0" borderId="0" xfId="0" applyFont="1" applyFill="1"/>
    <xf numFmtId="178" fontId="8" fillId="0" borderId="0" xfId="0" applyNumberFormat="1" applyFont="1" applyFill="1"/>
    <xf numFmtId="0" fontId="8" fillId="0" borderId="0" xfId="0" applyFont="1" applyFill="1"/>
    <xf numFmtId="0" fontId="20" fillId="0" borderId="0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Continuous"/>
    </xf>
    <xf numFmtId="0" fontId="100" fillId="0" borderId="0" xfId="0" applyFont="1" applyBorder="1"/>
    <xf numFmtId="0" fontId="101" fillId="0" borderId="0" xfId="0" applyNumberFormat="1" applyFont="1" applyFill="1" applyBorder="1"/>
    <xf numFmtId="0" fontId="102" fillId="0" borderId="0" xfId="0" applyFont="1"/>
    <xf numFmtId="0" fontId="104" fillId="0" borderId="0" xfId="0" applyNumberFormat="1" applyFont="1" applyFill="1" applyBorder="1"/>
    <xf numFmtId="0" fontId="0" fillId="0" borderId="0" xfId="0" applyFont="1" applyFill="1" applyBorder="1"/>
    <xf numFmtId="0" fontId="10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00" fillId="0" borderId="0" xfId="0" applyFont="1" applyFill="1" applyBorder="1"/>
    <xf numFmtId="0" fontId="110" fillId="0" borderId="0" xfId="0" applyFont="1" applyFill="1" applyBorder="1" applyAlignment="1">
      <alignment shrinkToFit="1"/>
    </xf>
    <xf numFmtId="0" fontId="106" fillId="0" borderId="0" xfId="0" applyFont="1" applyFill="1" applyBorder="1" applyAlignment="1">
      <alignment shrinkToFit="1"/>
    </xf>
    <xf numFmtId="0" fontId="0" fillId="0" borderId="0" xfId="0" applyFont="1" applyFill="1"/>
    <xf numFmtId="0" fontId="104" fillId="0" borderId="0" xfId="0" applyFont="1" applyFill="1" applyBorder="1"/>
    <xf numFmtId="0" fontId="109" fillId="0" borderId="0" xfId="410" applyFont="1" applyFill="1" applyBorder="1" applyAlignment="1">
      <alignment vertical="center"/>
    </xf>
    <xf numFmtId="0" fontId="7" fillId="0" borderId="0" xfId="410" applyFont="1" applyFill="1" applyBorder="1"/>
    <xf numFmtId="0" fontId="104" fillId="0" borderId="0" xfId="410" applyFont="1" applyFill="1" applyBorder="1" applyAlignment="1">
      <alignment vertical="center"/>
    </xf>
    <xf numFmtId="178" fontId="104" fillId="0" borderId="0" xfId="410" applyNumberFormat="1" applyFont="1" applyFill="1" applyBorder="1" applyAlignment="1">
      <alignment vertical="center"/>
    </xf>
    <xf numFmtId="0" fontId="101" fillId="0" borderId="0" xfId="410" applyFont="1" applyFill="1" applyBorder="1" applyAlignment="1">
      <alignment vertical="center"/>
    </xf>
    <xf numFmtId="0" fontId="51" fillId="0" borderId="0" xfId="410" applyFont="1" applyFill="1"/>
    <xf numFmtId="0" fontId="51" fillId="0" borderId="0" xfId="410" applyFont="1" applyFill="1" applyAlignment="1">
      <alignment horizontal="center"/>
    </xf>
    <xf numFmtId="0" fontId="101" fillId="0" borderId="0" xfId="0" applyFont="1" applyFill="1" applyBorder="1"/>
    <xf numFmtId="0" fontId="104" fillId="0" borderId="0" xfId="0" applyFont="1" applyBorder="1"/>
    <xf numFmtId="0" fontId="106" fillId="0" borderId="0" xfId="0" applyFont="1" applyFill="1" applyBorder="1"/>
    <xf numFmtId="0" fontId="104" fillId="0" borderId="0" xfId="0" applyFont="1" applyFill="1" applyAlignment="1"/>
    <xf numFmtId="0" fontId="113" fillId="0" borderId="0" xfId="0" applyFont="1" applyFill="1"/>
    <xf numFmtId="1" fontId="109" fillId="0" borderId="0" xfId="0" applyNumberFormat="1" applyFont="1" applyFill="1" applyBorder="1"/>
    <xf numFmtId="1" fontId="110" fillId="0" borderId="0" xfId="0" applyNumberFormat="1" applyFont="1" applyFill="1" applyBorder="1"/>
    <xf numFmtId="178" fontId="104" fillId="0" borderId="0" xfId="0" applyNumberFormat="1" applyFont="1" applyFill="1" applyBorder="1"/>
    <xf numFmtId="178" fontId="101" fillId="0" borderId="0" xfId="0" applyNumberFormat="1" applyFont="1" applyFill="1" applyBorder="1"/>
    <xf numFmtId="0" fontId="106" fillId="0" borderId="0" xfId="0" applyFont="1" applyFill="1"/>
    <xf numFmtId="1" fontId="50" fillId="0" borderId="0" xfId="0" applyNumberFormat="1" applyFont="1" applyFill="1" applyBorder="1"/>
    <xf numFmtId="0" fontId="14" fillId="0" borderId="0" xfId="0" applyFont="1" applyBorder="1" applyAlignment="1">
      <alignment horizontal="center"/>
    </xf>
    <xf numFmtId="0" fontId="104" fillId="0" borderId="31" xfId="0" applyFont="1" applyBorder="1"/>
    <xf numFmtId="3" fontId="104" fillId="0" borderId="0" xfId="0" applyNumberFormat="1" applyFont="1" applyFill="1" applyBorder="1"/>
    <xf numFmtId="0" fontId="104" fillId="0" borderId="31" xfId="0" applyFont="1" applyFill="1" applyBorder="1"/>
    <xf numFmtId="3" fontId="101" fillId="0" borderId="0" xfId="0" applyNumberFormat="1" applyFont="1" applyFill="1" applyBorder="1"/>
    <xf numFmtId="0" fontId="101" fillId="0" borderId="31" xfId="0" applyFont="1" applyFill="1" applyBorder="1"/>
    <xf numFmtId="193" fontId="0" fillId="0" borderId="0" xfId="0" applyNumberFormat="1" applyFont="1" applyFill="1" applyBorder="1" applyAlignment="1"/>
    <xf numFmtId="193" fontId="0" fillId="0" borderId="0" xfId="0" applyNumberFormat="1" applyFont="1" applyBorder="1" applyAlignment="1"/>
    <xf numFmtId="177" fontId="11" fillId="0" borderId="0" xfId="0" applyNumberFormat="1" applyFont="1" applyBorder="1" applyAlignment="1">
      <alignment horizontal="right"/>
    </xf>
    <xf numFmtId="0" fontId="12" fillId="0" borderId="0" xfId="0" applyFont="1" applyAlignment="1">
      <alignment vertical="top"/>
    </xf>
    <xf numFmtId="0" fontId="102" fillId="0" borderId="0" xfId="0" applyFont="1" applyAlignment="1">
      <alignment vertical="top"/>
    </xf>
    <xf numFmtId="0" fontId="102" fillId="0" borderId="0" xfId="0" applyFont="1" applyBorder="1" applyAlignment="1">
      <alignment vertical="top"/>
    </xf>
    <xf numFmtId="193" fontId="113" fillId="0" borderId="0" xfId="0" applyNumberFormat="1" applyFont="1"/>
    <xf numFmtId="0" fontId="113" fillId="0" borderId="0" xfId="0" applyFont="1"/>
    <xf numFmtId="1" fontId="122" fillId="0" borderId="0" xfId="0" applyNumberFormat="1" applyFont="1" applyFill="1" applyBorder="1"/>
    <xf numFmtId="178" fontId="111" fillId="0" borderId="0" xfId="410" applyNumberFormat="1" applyFont="1" applyFill="1" applyBorder="1" applyAlignment="1">
      <alignment horizontal="right" vertical="center" wrapText="1" shrinkToFit="1"/>
    </xf>
    <xf numFmtId="178" fontId="111" fillId="0" borderId="8" xfId="410" applyNumberFormat="1" applyFont="1" applyFill="1" applyBorder="1" applyAlignment="1">
      <alignment horizontal="right" vertical="center" wrapText="1" shrinkToFit="1"/>
    </xf>
    <xf numFmtId="0" fontId="7" fillId="0" borderId="0" xfId="410" applyFont="1" applyFill="1" applyBorder="1" applyAlignment="1">
      <alignment shrinkToFit="1"/>
    </xf>
    <xf numFmtId="0" fontId="7" fillId="0" borderId="0" xfId="410" applyFont="1" applyFill="1" applyAlignment="1">
      <alignment shrinkToFit="1"/>
    </xf>
    <xf numFmtId="0" fontId="0" fillId="0" borderId="0" xfId="0" applyFont="1" applyFill="1" applyAlignment="1">
      <alignment vertical="center"/>
    </xf>
    <xf numFmtId="193" fontId="19" fillId="0" borderId="0" xfId="0" applyNumberFormat="1" applyFont="1" applyFill="1" applyBorder="1" applyAlignment="1">
      <alignment horizontal="right" vertical="center" shrinkToFit="1"/>
    </xf>
    <xf numFmtId="193" fontId="19" fillId="0" borderId="6" xfId="0" applyNumberFormat="1" applyFont="1" applyFill="1" applyBorder="1" applyAlignment="1">
      <alignment horizontal="right" vertical="center" shrinkToFit="1"/>
    </xf>
    <xf numFmtId="178" fontId="51" fillId="0" borderId="0" xfId="410" applyNumberFormat="1" applyFont="1" applyFill="1"/>
    <xf numFmtId="193" fontId="19" fillId="0" borderId="0" xfId="0" applyNumberFormat="1" applyFont="1" applyFill="1" applyBorder="1" applyAlignment="1">
      <alignment horizontal="center" vertical="center" shrinkToFit="1"/>
    </xf>
    <xf numFmtId="193" fontId="19" fillId="0" borderId="6" xfId="0" applyNumberFormat="1" applyFont="1" applyFill="1" applyBorder="1" applyAlignment="1">
      <alignment horizontal="center" vertical="center" shrinkToFit="1"/>
    </xf>
    <xf numFmtId="0" fontId="19" fillId="0" borderId="5" xfId="0" quotePrefix="1" applyNumberFormat="1" applyFont="1" applyFill="1" applyBorder="1" applyAlignment="1">
      <alignment horizontal="center" vertical="center" shrinkToFit="1"/>
    </xf>
    <xf numFmtId="193" fontId="21" fillId="0" borderId="8" xfId="338" applyNumberFormat="1" applyFont="1" applyFill="1" applyBorder="1" applyAlignment="1">
      <alignment horizontal="right" vertical="center" shrinkToFit="1"/>
    </xf>
    <xf numFmtId="193" fontId="21" fillId="0" borderId="9" xfId="338" applyNumberFormat="1" applyFont="1" applyFill="1" applyBorder="1" applyAlignment="1">
      <alignment horizontal="right" vertical="center" shrinkToFit="1"/>
    </xf>
    <xf numFmtId="193" fontId="21" fillId="0" borderId="11" xfId="338" applyNumberFormat="1" applyFont="1" applyFill="1" applyBorder="1" applyAlignment="1">
      <alignment horizontal="right" vertical="center" shrinkToFit="1"/>
    </xf>
    <xf numFmtId="0" fontId="104" fillId="0" borderId="0" xfId="410" applyFont="1" applyFill="1" applyAlignment="1">
      <alignment shrinkToFit="1"/>
    </xf>
    <xf numFmtId="0" fontId="51" fillId="0" borderId="0" xfId="410" applyFont="1" applyFill="1" applyAlignment="1">
      <alignment shrinkToFit="1"/>
    </xf>
    <xf numFmtId="0" fontId="8" fillId="0" borderId="7" xfId="0" applyFont="1" applyFill="1" applyBorder="1"/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Alignment="1"/>
    <xf numFmtId="3" fontId="11" fillId="0" borderId="0" xfId="0" applyNumberFormat="1" applyFont="1" applyAlignment="1"/>
    <xf numFmtId="3" fontId="8" fillId="0" borderId="0" xfId="0" applyNumberFormat="1" applyFont="1" applyFill="1"/>
    <xf numFmtId="176" fontId="10" fillId="0" borderId="0" xfId="0" applyNumberFormat="1" applyFont="1" applyFill="1" applyBorder="1"/>
    <xf numFmtId="3" fontId="8" fillId="0" borderId="0" xfId="0" applyNumberFormat="1" applyFont="1" applyFill="1" applyBorder="1"/>
    <xf numFmtId="0" fontId="11" fillId="0" borderId="0" xfId="0" applyFont="1" applyFill="1" applyAlignment="1"/>
    <xf numFmtId="3" fontId="11" fillId="0" borderId="0" xfId="0" applyNumberFormat="1" applyFont="1" applyFill="1" applyAlignment="1"/>
    <xf numFmtId="176" fontId="12" fillId="0" borderId="0" xfId="0" applyNumberFormat="1" applyFont="1" applyFill="1" applyBorder="1" applyAlignment="1"/>
    <xf numFmtId="0" fontId="14" fillId="0" borderId="0" xfId="0" applyFont="1" applyFill="1" applyBorder="1"/>
    <xf numFmtId="3" fontId="15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14" fillId="0" borderId="0" xfId="0" applyNumberFormat="1" applyFont="1" applyFill="1" applyBorder="1" applyAlignment="1">
      <alignment horizontal="centerContinuous"/>
    </xf>
    <xf numFmtId="176" fontId="14" fillId="0" borderId="0" xfId="0" applyNumberFormat="1" applyFont="1" applyFill="1" applyBorder="1"/>
    <xf numFmtId="3" fontId="14" fillId="0" borderId="0" xfId="0" applyNumberFormat="1" applyFont="1" applyFill="1" applyBorder="1"/>
    <xf numFmtId="0" fontId="10" fillId="0" borderId="0" xfId="0" applyFont="1" applyFill="1" applyBorder="1"/>
    <xf numFmtId="3" fontId="14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176" fontId="14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176" fontId="12" fillId="0" borderId="0" xfId="0" applyNumberFormat="1" applyFont="1" applyFill="1" applyBorder="1"/>
    <xf numFmtId="176" fontId="1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29" fillId="0" borderId="5" xfId="0" quotePrefix="1" applyFont="1" applyFill="1" applyBorder="1" applyAlignment="1">
      <alignment horizontal="center" vertical="center"/>
    </xf>
    <xf numFmtId="0" fontId="129" fillId="0" borderId="5" xfId="0" quotePrefix="1" applyNumberFormat="1" applyFont="1" applyFill="1" applyBorder="1" applyAlignment="1">
      <alignment horizontal="center" vertical="center"/>
    </xf>
    <xf numFmtId="178" fontId="28" fillId="0" borderId="0" xfId="338" quotePrefix="1" applyNumberFormat="1" applyFont="1" applyFill="1" applyBorder="1" applyAlignment="1">
      <alignment horizontal="center" vertical="center" shrinkToFit="1"/>
    </xf>
    <xf numFmtId="178" fontId="98" fillId="0" borderId="6" xfId="0" applyNumberFormat="1" applyFont="1" applyFill="1" applyBorder="1" applyAlignment="1">
      <alignment horizontal="center" vertical="center" shrinkToFit="1"/>
    </xf>
    <xf numFmtId="0" fontId="129" fillId="0" borderId="5" xfId="0" applyNumberFormat="1" applyFont="1" applyBorder="1" applyAlignment="1">
      <alignment horizontal="center" vertical="center"/>
    </xf>
    <xf numFmtId="0" fontId="129" fillId="0" borderId="5" xfId="0" quotePrefix="1" applyNumberFormat="1" applyFont="1" applyBorder="1" applyAlignment="1">
      <alignment horizontal="center" vertical="center"/>
    </xf>
    <xf numFmtId="0" fontId="28" fillId="0" borderId="5" xfId="0" quotePrefix="1" applyNumberFormat="1" applyFont="1" applyBorder="1" applyAlignment="1">
      <alignment horizontal="center" vertical="center"/>
    </xf>
    <xf numFmtId="0" fontId="28" fillId="0" borderId="5" xfId="0" quotePrefix="1" applyFont="1" applyBorder="1" applyAlignment="1">
      <alignment horizontal="center" vertical="center"/>
    </xf>
    <xf numFmtId="0" fontId="32" fillId="0" borderId="8" xfId="2" applyFont="1" applyFill="1" applyBorder="1" applyAlignment="1">
      <alignment vertical="center"/>
    </xf>
    <xf numFmtId="0" fontId="14" fillId="0" borderId="8" xfId="2" applyFont="1" applyFill="1" applyBorder="1" applyAlignment="1">
      <alignment vertical="center"/>
    </xf>
    <xf numFmtId="0" fontId="113" fillId="0" borderId="0" xfId="2" applyFont="1">
      <alignment vertical="center"/>
    </xf>
    <xf numFmtId="0" fontId="30" fillId="0" borderId="0" xfId="2" applyFont="1" applyFill="1">
      <alignment vertical="center"/>
    </xf>
    <xf numFmtId="0" fontId="99" fillId="0" borderId="0" xfId="2" applyFont="1" applyFill="1">
      <alignment vertical="center"/>
    </xf>
    <xf numFmtId="0" fontId="28" fillId="0" borderId="1" xfId="0" quotePrefix="1" applyFont="1" applyBorder="1" applyAlignment="1">
      <alignment horizontal="center" vertical="center"/>
    </xf>
    <xf numFmtId="0" fontId="28" fillId="0" borderId="10" xfId="0" quotePrefix="1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Continuous"/>
    </xf>
    <xf numFmtId="0" fontId="129" fillId="0" borderId="10" xfId="0" quotePrefix="1" applyNumberFormat="1" applyFont="1" applyFill="1" applyBorder="1" applyAlignment="1">
      <alignment horizontal="center" vertical="center"/>
    </xf>
    <xf numFmtId="178" fontId="28" fillId="0" borderId="1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0" fillId="0" borderId="5" xfId="0" quotePrefix="1" applyNumberFormat="1" applyFont="1" applyFill="1" applyBorder="1" applyAlignment="1">
      <alignment horizontal="center" vertical="center"/>
    </xf>
    <xf numFmtId="0" fontId="129" fillId="0" borderId="5" xfId="0" quotePrefix="1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11" fillId="0" borderId="0" xfId="0" applyFont="1" applyFill="1" applyAlignment="1">
      <alignment vertical="top"/>
    </xf>
    <xf numFmtId="0" fontId="130" fillId="0" borderId="10" xfId="0" quotePrefix="1" applyNumberFormat="1" applyFont="1" applyFill="1" applyBorder="1" applyAlignment="1">
      <alignment horizontal="center" vertical="center" shrinkToFit="1"/>
    </xf>
    <xf numFmtId="178" fontId="28" fillId="0" borderId="6" xfId="338" applyNumberFormat="1" applyFont="1" applyFill="1" applyBorder="1" applyAlignment="1">
      <alignment horizontal="center" vertical="center" wrapText="1" shrinkToFit="1"/>
    </xf>
    <xf numFmtId="178" fontId="2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8" fontId="28" fillId="0" borderId="0" xfId="338" applyNumberFormat="1" applyFont="1" applyFill="1" applyBorder="1" applyAlignment="1" applyProtection="1">
      <alignment horizontal="center" vertical="center" wrapText="1" shrinkToFit="1"/>
      <protection locked="0"/>
    </xf>
    <xf numFmtId="178" fontId="98" fillId="0" borderId="8" xfId="338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129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129" fillId="0" borderId="5" xfId="0" quotePrefix="1" applyNumberFormat="1" applyFont="1" applyFill="1" applyBorder="1" applyAlignment="1" applyProtection="1">
      <alignment horizontal="center" vertical="center"/>
      <protection locked="0"/>
    </xf>
    <xf numFmtId="0" fontId="130" fillId="0" borderId="10" xfId="0" quotePrefix="1" applyNumberFormat="1" applyFont="1" applyFill="1" applyBorder="1" applyAlignment="1" applyProtection="1">
      <alignment horizontal="center" vertical="center"/>
      <protection locked="0"/>
    </xf>
    <xf numFmtId="0" fontId="129" fillId="0" borderId="7" xfId="0" quotePrefix="1" applyNumberFormat="1" applyFont="1" applyFill="1" applyBorder="1" applyAlignment="1" applyProtection="1">
      <alignment horizontal="center" vertical="center"/>
      <protection locked="0"/>
    </xf>
    <xf numFmtId="178" fontId="19" fillId="0" borderId="2" xfId="0" applyNumberFormat="1" applyFont="1" applyFill="1" applyBorder="1" applyAlignment="1">
      <alignment horizontal="center" vertical="center"/>
    </xf>
    <xf numFmtId="178" fontId="19" fillId="0" borderId="2" xfId="0" applyNumberFormat="1" applyFont="1" applyFill="1" applyBorder="1" applyAlignment="1" applyProtection="1">
      <alignment horizontal="center" vertical="center" shrinkToFit="1"/>
      <protection locked="0"/>
    </xf>
    <xf numFmtId="178" fontId="19" fillId="0" borderId="3" xfId="0" applyNumberFormat="1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19" fillId="0" borderId="6" xfId="0" applyNumberFormat="1" applyFont="1" applyFill="1" applyBorder="1" applyAlignment="1">
      <alignment horizontal="center" vertical="center"/>
    </xf>
    <xf numFmtId="178" fontId="19" fillId="0" borderId="0" xfId="338" applyNumberFormat="1" applyFont="1" applyFill="1" applyBorder="1" applyAlignment="1">
      <alignment horizontal="center" vertical="center"/>
    </xf>
    <xf numFmtId="178" fontId="19" fillId="0" borderId="0" xfId="338" applyNumberFormat="1" applyFont="1" applyFill="1" applyBorder="1" applyAlignment="1" applyProtection="1">
      <alignment horizontal="center" vertical="center" shrinkToFit="1"/>
      <protection locked="0"/>
    </xf>
    <xf numFmtId="178" fontId="19" fillId="0" borderId="6" xfId="338" applyNumberFormat="1" applyFont="1" applyFill="1" applyBorder="1" applyAlignment="1">
      <alignment horizontal="center" vertical="center"/>
    </xf>
    <xf numFmtId="178" fontId="21" fillId="0" borderId="8" xfId="338" applyNumberFormat="1" applyFont="1" applyFill="1" applyBorder="1" applyAlignment="1">
      <alignment horizontal="center" vertical="center"/>
    </xf>
    <xf numFmtId="178" fontId="21" fillId="0" borderId="8" xfId="338" applyNumberFormat="1" applyFont="1" applyFill="1" applyBorder="1" applyAlignment="1" applyProtection="1">
      <alignment horizontal="center" vertical="center" shrinkToFit="1"/>
      <protection locked="0"/>
    </xf>
    <xf numFmtId="178" fontId="21" fillId="0" borderId="9" xfId="338" applyNumberFormat="1" applyFont="1" applyFill="1" applyBorder="1" applyAlignment="1">
      <alignment horizontal="center" vertical="center"/>
    </xf>
    <xf numFmtId="178" fontId="19" fillId="0" borderId="7" xfId="0" applyNumberFormat="1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center" vertical="center" shrinkToFit="1"/>
    </xf>
    <xf numFmtId="178" fontId="19" fillId="0" borderId="6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/>
    <xf numFmtId="0" fontId="14" fillId="0" borderId="8" xfId="0" applyFont="1" applyBorder="1" applyAlignment="1">
      <alignment horizontal="right"/>
    </xf>
    <xf numFmtId="0" fontId="14" fillId="0" borderId="0" xfId="0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02" fillId="0" borderId="0" xfId="0" applyFont="1" applyFill="1"/>
    <xf numFmtId="0" fontId="23" fillId="0" borderId="0" xfId="0" applyNumberFormat="1" applyFont="1" applyFill="1" applyBorder="1"/>
    <xf numFmtId="0" fontId="24" fillId="0" borderId="0" xfId="0" applyNumberFormat="1" applyFont="1" applyFill="1" applyBorder="1"/>
    <xf numFmtId="0" fontId="103" fillId="0" borderId="0" xfId="0" applyFont="1" applyFill="1" applyBorder="1"/>
    <xf numFmtId="3" fontId="18" fillId="28" borderId="9" xfId="0" applyNumberFormat="1" applyFont="1" applyFill="1" applyBorder="1" applyAlignment="1">
      <alignment horizontal="center" vertical="center"/>
    </xf>
    <xf numFmtId="0" fontId="129" fillId="0" borderId="1" xfId="0" quotePrefix="1" applyNumberFormat="1" applyFont="1" applyFill="1" applyBorder="1" applyAlignment="1">
      <alignment horizontal="center" vertical="center"/>
    </xf>
    <xf numFmtId="0" fontId="130" fillId="0" borderId="10" xfId="0" quotePrefix="1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/>
    <xf numFmtId="3" fontId="16" fillId="0" borderId="0" xfId="0" applyNumberFormat="1" applyFont="1" applyFill="1" applyBorder="1" applyAlignment="1"/>
    <xf numFmtId="3" fontId="14" fillId="0" borderId="0" xfId="0" applyNumberFormat="1" applyFont="1" applyFill="1" applyBorder="1" applyAlignment="1"/>
    <xf numFmtId="0" fontId="106" fillId="0" borderId="0" xfId="0" applyFont="1" applyFill="1" applyBorder="1" applyAlignment="1">
      <alignment horizontal="center"/>
    </xf>
    <xf numFmtId="0" fontId="101" fillId="0" borderId="0" xfId="0" applyNumberFormat="1" applyFont="1" applyFill="1" applyBorder="1" applyAlignment="1">
      <alignment horizontal="center" vertical="center" shrinkToFit="1"/>
    </xf>
    <xf numFmtId="0" fontId="106" fillId="0" borderId="0" xfId="0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/>
    <xf numFmtId="0" fontId="77" fillId="0" borderId="0" xfId="0" applyFont="1" applyFill="1"/>
    <xf numFmtId="176" fontId="107" fillId="0" borderId="0" xfId="0" applyNumberFormat="1" applyFont="1" applyFill="1" applyBorder="1"/>
    <xf numFmtId="0" fontId="108" fillId="0" borderId="0" xfId="0" applyNumberFormat="1" applyFont="1" applyFill="1" applyBorder="1" applyAlignment="1">
      <alignment horizontal="centerContinuous" vertical="center"/>
    </xf>
    <xf numFmtId="0" fontId="18" fillId="28" borderId="15" xfId="0" quotePrefix="1" applyNumberFormat="1" applyFont="1" applyFill="1" applyBorder="1" applyAlignment="1">
      <alignment horizontal="center" vertical="center" wrapText="1"/>
    </xf>
    <xf numFmtId="3" fontId="18" fillId="28" borderId="13" xfId="0" applyNumberFormat="1" applyFont="1" applyFill="1" applyBorder="1" applyAlignment="1">
      <alignment horizontal="center" vertical="center"/>
    </xf>
    <xf numFmtId="0" fontId="18" fillId="28" borderId="6" xfId="0" applyFont="1" applyFill="1" applyBorder="1" applyAlignment="1">
      <alignment horizontal="center" vertical="center" wrapText="1"/>
    </xf>
    <xf numFmtId="0" fontId="107" fillId="28" borderId="15" xfId="0" applyFont="1" applyFill="1" applyBorder="1" applyAlignment="1">
      <alignment horizontal="center" vertical="center" wrapText="1"/>
    </xf>
    <xf numFmtId="0" fontId="107" fillId="28" borderId="15" xfId="0" quotePrefix="1" applyFont="1" applyFill="1" applyBorder="1" applyAlignment="1">
      <alignment horizontal="center" vertical="center" wrapText="1"/>
    </xf>
    <xf numFmtId="0" fontId="107" fillId="28" borderId="15" xfId="0" applyNumberFormat="1" applyFont="1" applyFill="1" applyBorder="1" applyAlignment="1">
      <alignment horizontal="center" vertical="center" wrapText="1"/>
    </xf>
    <xf numFmtId="0" fontId="107" fillId="28" borderId="15" xfId="0" applyNumberFormat="1" applyFont="1" applyFill="1" applyBorder="1" applyAlignment="1">
      <alignment horizontal="center" vertical="center" wrapText="1" shrinkToFit="1"/>
    </xf>
    <xf numFmtId="0" fontId="18" fillId="28" borderId="2" xfId="0" applyNumberFormat="1" applyFont="1" applyFill="1" applyBorder="1" applyAlignment="1">
      <alignment horizontal="centerContinuous" vertical="center"/>
    </xf>
    <xf numFmtId="0" fontId="18" fillId="28" borderId="3" xfId="0" applyNumberFormat="1" applyFont="1" applyFill="1" applyBorder="1" applyAlignment="1">
      <alignment horizontal="centerContinuous" vertical="center"/>
    </xf>
    <xf numFmtId="0" fontId="18" fillId="28" borderId="4" xfId="0" applyNumberFormat="1" applyFont="1" applyFill="1" applyBorder="1" applyAlignment="1">
      <alignment horizontal="centerContinuous" vertical="center"/>
    </xf>
    <xf numFmtId="0" fontId="18" fillId="28" borderId="1" xfId="0" applyNumberFormat="1" applyFont="1" applyFill="1" applyBorder="1" applyAlignment="1">
      <alignment horizontal="centerContinuous" vertical="center"/>
    </xf>
    <xf numFmtId="0" fontId="18" fillId="28" borderId="0" xfId="0" applyNumberFormat="1" applyFont="1" applyFill="1" applyBorder="1" applyAlignment="1">
      <alignment horizontal="centerContinuous" vertical="center"/>
    </xf>
    <xf numFmtId="0" fontId="18" fillId="28" borderId="6" xfId="0" applyNumberFormat="1" applyFont="1" applyFill="1" applyBorder="1" applyAlignment="1">
      <alignment horizontal="centerContinuous" vertical="center"/>
    </xf>
    <xf numFmtId="0" fontId="18" fillId="28" borderId="7" xfId="0" applyNumberFormat="1" applyFont="1" applyFill="1" applyBorder="1" applyAlignment="1">
      <alignment horizontal="centerContinuous" vertical="center"/>
    </xf>
    <xf numFmtId="0" fontId="18" fillId="28" borderId="5" xfId="0" applyNumberFormat="1" applyFont="1" applyFill="1" applyBorder="1" applyAlignment="1">
      <alignment horizontal="centerContinuous" vertical="center"/>
    </xf>
    <xf numFmtId="0" fontId="18" fillId="28" borderId="9" xfId="0" applyNumberFormat="1" applyFont="1" applyFill="1" applyBorder="1" applyAlignment="1">
      <alignment horizontal="centerContinuous" vertical="center"/>
    </xf>
    <xf numFmtId="0" fontId="17" fillId="28" borderId="15" xfId="0" applyNumberFormat="1" applyFont="1" applyFill="1" applyBorder="1" applyAlignment="1">
      <alignment horizontal="centerContinuous" vertical="center" wrapText="1"/>
    </xf>
    <xf numFmtId="3" fontId="18" fillId="28" borderId="3" xfId="0" applyNumberFormat="1" applyFont="1" applyFill="1" applyBorder="1" applyAlignment="1">
      <alignment horizontal="center" vertical="center" wrapText="1"/>
    </xf>
    <xf numFmtId="3" fontId="18" fillId="28" borderId="1" xfId="0" applyNumberFormat="1" applyFont="1" applyFill="1" applyBorder="1" applyAlignment="1">
      <alignment horizontal="center" vertical="center" wrapText="1"/>
    </xf>
    <xf numFmtId="3" fontId="18" fillId="28" borderId="13" xfId="0" applyNumberFormat="1" applyFont="1" applyFill="1" applyBorder="1" applyAlignment="1">
      <alignment horizontal="center" vertical="center" wrapText="1"/>
    </xf>
    <xf numFmtId="3" fontId="18" fillId="28" borderId="15" xfId="0" applyNumberFormat="1" applyFont="1" applyFill="1" applyBorder="1" applyAlignment="1">
      <alignment horizontal="center" vertical="center" wrapText="1"/>
    </xf>
    <xf numFmtId="0" fontId="18" fillId="28" borderId="7" xfId="0" applyNumberFormat="1" applyFont="1" applyFill="1" applyBorder="1" applyAlignment="1">
      <alignment horizontal="centerContinuous" vertical="center" wrapText="1"/>
    </xf>
    <xf numFmtId="0" fontId="18" fillId="28" borderId="4" xfId="0" applyNumberFormat="1" applyFont="1" applyFill="1" applyBorder="1" applyAlignment="1">
      <alignment horizontal="centerContinuous" vertical="center" wrapText="1"/>
    </xf>
    <xf numFmtId="0" fontId="18" fillId="28" borderId="0" xfId="0" applyNumberFormat="1" applyFont="1" applyFill="1" applyBorder="1" applyAlignment="1">
      <alignment horizontal="centerContinuous" vertical="center" wrapText="1"/>
    </xf>
    <xf numFmtId="3" fontId="15" fillId="0" borderId="8" xfId="0" applyNumberFormat="1" applyFont="1" applyFill="1" applyBorder="1" applyAlignment="1"/>
    <xf numFmtId="3" fontId="14" fillId="0" borderId="8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/>
    <xf numFmtId="0" fontId="0" fillId="0" borderId="0" xfId="0" applyNumberFormat="1" applyFont="1" applyFill="1" applyBorder="1"/>
    <xf numFmtId="0" fontId="100" fillId="0" borderId="0" xfId="0" applyFont="1" applyFill="1" applyBorder="1" applyAlignment="1">
      <alignment horizontal="center" vertical="center"/>
    </xf>
    <xf numFmtId="0" fontId="129" fillId="0" borderId="5" xfId="0" applyNumberFormat="1" applyFont="1" applyFill="1" applyBorder="1" applyAlignment="1">
      <alignment horizontal="center" vertical="center" shrinkToFit="1"/>
    </xf>
    <xf numFmtId="0" fontId="18" fillId="28" borderId="11" xfId="0" applyNumberFormat="1" applyFont="1" applyFill="1" applyBorder="1" applyAlignment="1">
      <alignment horizontal="center" vertical="center" shrinkToFit="1"/>
    </xf>
    <xf numFmtId="0" fontId="18" fillId="28" borderId="2" xfId="0" applyNumberFormat="1" applyFont="1" applyFill="1" applyBorder="1" applyAlignment="1">
      <alignment vertical="center" wrapText="1"/>
    </xf>
    <xf numFmtId="0" fontId="18" fillId="28" borderId="0" xfId="0" applyNumberFormat="1" applyFont="1" applyFill="1" applyBorder="1" applyAlignment="1">
      <alignment vertical="center" wrapText="1"/>
    </xf>
    <xf numFmtId="0" fontId="129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9" fillId="0" borderId="1" xfId="0" quotePrefix="1" applyNumberFormat="1" applyFont="1" applyFill="1" applyBorder="1" applyAlignment="1">
      <alignment horizontal="center" vertical="center" shrinkToFit="1"/>
    </xf>
    <xf numFmtId="0" fontId="113" fillId="0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29" fillId="0" borderId="1" xfId="0" applyNumberFormat="1" applyFont="1" applyFill="1" applyBorder="1" applyAlignment="1">
      <alignment horizontal="center" vertical="center"/>
    </xf>
    <xf numFmtId="0" fontId="130" fillId="0" borderId="10" xfId="0" applyNumberFormat="1" applyFont="1" applyFill="1" applyBorder="1" applyAlignment="1">
      <alignment horizontal="center" vertical="center"/>
    </xf>
    <xf numFmtId="0" fontId="12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17" fillId="28" borderId="13" xfId="0" applyNumberFormat="1" applyFont="1" applyFill="1" applyBorder="1" applyAlignment="1">
      <alignment horizontal="center" vertical="center" wrapText="1"/>
    </xf>
    <xf numFmtId="0" fontId="17" fillId="28" borderId="15" xfId="0" applyNumberFormat="1" applyFont="1" applyFill="1" applyBorder="1" applyAlignment="1">
      <alignment horizontal="center" vertical="center"/>
    </xf>
    <xf numFmtId="3" fontId="119" fillId="0" borderId="0" xfId="0" applyNumberFormat="1" applyFont="1" applyFill="1" applyBorder="1" applyAlignment="1">
      <alignment horizontal="center"/>
    </xf>
    <xf numFmtId="0" fontId="129" fillId="0" borderId="10" xfId="0" applyFont="1" applyFill="1" applyBorder="1" applyAlignment="1">
      <alignment horizontal="center" vertical="center"/>
    </xf>
    <xf numFmtId="0" fontId="11" fillId="0" borderId="0" xfId="410" applyFont="1" applyFill="1"/>
    <xf numFmtId="0" fontId="11" fillId="0" borderId="0" xfId="410" applyFont="1" applyFill="1" applyBorder="1"/>
    <xf numFmtId="0" fontId="11" fillId="0" borderId="0" xfId="410" applyFont="1" applyFill="1" applyAlignment="1"/>
    <xf numFmtId="0" fontId="14" fillId="0" borderId="0" xfId="410" applyFont="1" applyFill="1" applyBorder="1"/>
    <xf numFmtId="0" fontId="100" fillId="0" borderId="0" xfId="410" applyFont="1" applyFill="1" applyBorder="1" applyAlignment="1">
      <alignment horizontal="centerContinuous"/>
    </xf>
    <xf numFmtId="0" fontId="100" fillId="0" borderId="0" xfId="410" applyFont="1" applyFill="1" applyBorder="1"/>
    <xf numFmtId="3" fontId="109" fillId="0" borderId="0" xfId="410" applyNumberFormat="1" applyFont="1" applyFill="1" applyBorder="1" applyAlignment="1">
      <alignment horizontal="center"/>
    </xf>
    <xf numFmtId="0" fontId="129" fillId="0" borderId="5" xfId="410" applyNumberFormat="1" applyFont="1" applyFill="1" applyBorder="1" applyAlignment="1">
      <alignment horizontal="center" vertical="center" wrapText="1"/>
    </xf>
    <xf numFmtId="0" fontId="130" fillId="0" borderId="10" xfId="410" applyNumberFormat="1" applyFont="1" applyFill="1" applyBorder="1" applyAlignment="1">
      <alignment horizontal="center" vertical="center" wrapText="1"/>
    </xf>
    <xf numFmtId="193" fontId="28" fillId="0" borderId="0" xfId="410" applyNumberFormat="1" applyFont="1" applyFill="1" applyBorder="1" applyAlignment="1">
      <alignment horizontal="right" vertical="center" shrinkToFit="1"/>
    </xf>
    <xf numFmtId="178" fontId="28" fillId="0" borderId="6" xfId="410" applyNumberFormat="1" applyFont="1" applyFill="1" applyBorder="1" applyAlignment="1">
      <alignment horizontal="center" vertical="center" shrinkToFit="1"/>
    </xf>
    <xf numFmtId="178" fontId="28" fillId="0" borderId="6" xfId="410" applyNumberFormat="1" applyFont="1" applyFill="1" applyBorder="1" applyAlignment="1">
      <alignment horizontal="center" vertical="center"/>
    </xf>
    <xf numFmtId="178" fontId="28" fillId="0" borderId="7" xfId="410" applyNumberFormat="1" applyFont="1" applyFill="1" applyBorder="1" applyAlignment="1">
      <alignment horizontal="center" vertical="center"/>
    </xf>
    <xf numFmtId="178" fontId="98" fillId="0" borderId="9" xfId="410" applyNumberFormat="1" applyFont="1" applyFill="1" applyBorder="1" applyAlignment="1">
      <alignment horizontal="center" vertical="center"/>
    </xf>
    <xf numFmtId="0" fontId="18" fillId="28" borderId="15" xfId="410" applyNumberFormat="1" applyFont="1" applyFill="1" applyBorder="1" applyAlignment="1">
      <alignment horizontal="centerContinuous" vertical="center"/>
    </xf>
    <xf numFmtId="0" fontId="18" fillId="28" borderId="15" xfId="410" applyNumberFormat="1" applyFont="1" applyFill="1" applyBorder="1" applyAlignment="1">
      <alignment horizontal="centerContinuous" vertical="center" wrapText="1"/>
    </xf>
    <xf numFmtId="0" fontId="16" fillId="0" borderId="0" xfId="410" applyFont="1" applyFill="1" applyBorder="1" applyAlignment="1">
      <alignment horizontal="centerContinuous"/>
    </xf>
    <xf numFmtId="0" fontId="14" fillId="0" borderId="0" xfId="410" applyFont="1" applyFill="1" applyBorder="1" applyAlignment="1">
      <alignment horizontal="centerContinuous"/>
    </xf>
    <xf numFmtId="0" fontId="14" fillId="0" borderId="0" xfId="410" applyFont="1" applyFill="1" applyBorder="1" applyAlignment="1">
      <alignment vertical="center"/>
    </xf>
    <xf numFmtId="0" fontId="7" fillId="0" borderId="0" xfId="410" applyFont="1" applyFill="1" applyBorder="1" applyAlignment="1">
      <alignment vertical="center"/>
    </xf>
    <xf numFmtId="0" fontId="12" fillId="0" borderId="0" xfId="410" applyFont="1" applyFill="1" applyBorder="1" applyAlignment="1"/>
    <xf numFmtId="0" fontId="12" fillId="0" borderId="0" xfId="410" applyFont="1" applyFill="1" applyBorder="1" applyAlignment="1">
      <alignment horizontal="right"/>
    </xf>
    <xf numFmtId="0" fontId="14" fillId="0" borderId="0" xfId="410" applyFont="1" applyFill="1" applyAlignment="1">
      <alignment vertical="center"/>
    </xf>
    <xf numFmtId="177" fontId="12" fillId="0" borderId="0" xfId="410" applyNumberFormat="1" applyFont="1" applyFill="1" applyBorder="1"/>
    <xf numFmtId="0" fontId="12" fillId="0" borderId="0" xfId="410" applyFont="1" applyFill="1" applyBorder="1"/>
    <xf numFmtId="0" fontId="129" fillId="0" borderId="5" xfId="410" quotePrefix="1" applyNumberFormat="1" applyFont="1" applyFill="1" applyBorder="1" applyAlignment="1">
      <alignment horizontal="center" vertical="center"/>
    </xf>
    <xf numFmtId="0" fontId="130" fillId="0" borderId="10" xfId="410" quotePrefix="1" applyNumberFormat="1" applyFont="1" applyFill="1" applyBorder="1" applyAlignment="1">
      <alignment horizontal="center" vertical="center"/>
    </xf>
    <xf numFmtId="178" fontId="28" fillId="0" borderId="0" xfId="410" applyNumberFormat="1" applyFont="1" applyFill="1" applyBorder="1" applyAlignment="1">
      <alignment horizontal="center" vertical="center" wrapText="1" shrinkToFit="1"/>
    </xf>
    <xf numFmtId="178" fontId="28" fillId="0" borderId="6" xfId="410" applyNumberFormat="1" applyFont="1" applyFill="1" applyBorder="1" applyAlignment="1">
      <alignment horizontal="center" vertical="center" wrapText="1" shrinkToFit="1"/>
    </xf>
    <xf numFmtId="178" fontId="98" fillId="0" borderId="11" xfId="410" applyNumberFormat="1" applyFont="1" applyFill="1" applyBorder="1" applyAlignment="1">
      <alignment horizontal="center" vertical="center" wrapText="1" shrinkToFit="1"/>
    </xf>
    <xf numFmtId="178" fontId="98" fillId="0" borderId="8" xfId="410" applyNumberFormat="1" applyFont="1" applyFill="1" applyBorder="1" applyAlignment="1">
      <alignment horizontal="center" vertical="center" wrapText="1" shrinkToFit="1"/>
    </xf>
    <xf numFmtId="178" fontId="98" fillId="0" borderId="9" xfId="410" applyNumberFormat="1" applyFont="1" applyFill="1" applyBorder="1" applyAlignment="1">
      <alignment horizontal="center" vertical="center" wrapText="1" shrinkToFit="1"/>
    </xf>
    <xf numFmtId="0" fontId="18" fillId="28" borderId="8" xfId="410" applyNumberFormat="1" applyFont="1" applyFill="1" applyBorder="1" applyAlignment="1">
      <alignment horizontal="centerContinuous" vertical="center" wrapText="1"/>
    </xf>
    <xf numFmtId="0" fontId="111" fillId="0" borderId="0" xfId="410" applyFont="1" applyFill="1"/>
    <xf numFmtId="0" fontId="111" fillId="0" borderId="0" xfId="410" applyFont="1" applyFill="1" applyAlignment="1">
      <alignment shrinkToFit="1"/>
    </xf>
    <xf numFmtId="0" fontId="104" fillId="0" borderId="0" xfId="410" applyFont="1" applyFill="1"/>
    <xf numFmtId="0" fontId="111" fillId="0" borderId="0" xfId="410" applyFont="1" applyFill="1" applyAlignment="1"/>
    <xf numFmtId="0" fontId="14" fillId="0" borderId="0" xfId="410" applyFont="1" applyFill="1"/>
    <xf numFmtId="0" fontId="14" fillId="0" borderId="0" xfId="410" applyFont="1" applyFill="1" applyAlignment="1">
      <alignment shrinkToFit="1"/>
    </xf>
    <xf numFmtId="0" fontId="14" fillId="0" borderId="8" xfId="410" applyFont="1" applyFill="1" applyBorder="1" applyAlignment="1">
      <alignment horizontal="right"/>
    </xf>
    <xf numFmtId="0" fontId="10" fillId="0" borderId="0" xfId="410" applyFont="1" applyFill="1" applyBorder="1" applyAlignment="1"/>
    <xf numFmtId="0" fontId="111" fillId="0" borderId="0" xfId="410" applyFont="1" applyFill="1" applyBorder="1" applyAlignment="1"/>
    <xf numFmtId="0" fontId="111" fillId="0" borderId="0" xfId="410" applyFont="1" applyFill="1" applyBorder="1" applyAlignment="1">
      <alignment shrinkToFit="1"/>
    </xf>
    <xf numFmtId="0" fontId="104" fillId="0" borderId="0" xfId="410" applyFont="1" applyFill="1" applyAlignment="1"/>
    <xf numFmtId="0" fontId="111" fillId="0" borderId="0" xfId="410" applyFont="1" applyFill="1" applyBorder="1" applyAlignment="1">
      <alignment vertical="center" shrinkToFit="1"/>
    </xf>
    <xf numFmtId="0" fontId="111" fillId="0" borderId="0" xfId="410" applyFont="1" applyFill="1" applyBorder="1" applyAlignment="1">
      <alignment vertical="center"/>
    </xf>
    <xf numFmtId="0" fontId="104" fillId="0" borderId="0" xfId="410" applyFont="1" applyFill="1" applyAlignment="1">
      <alignment vertical="center"/>
    </xf>
    <xf numFmtId="0" fontId="18" fillId="0" borderId="15" xfId="410" applyNumberFormat="1" applyFont="1" applyFill="1" applyBorder="1" applyAlignment="1">
      <alignment horizontal="center" vertical="center" wrapText="1" shrinkToFit="1"/>
    </xf>
    <xf numFmtId="0" fontId="18" fillId="0" borderId="15" xfId="410" applyNumberFormat="1" applyFont="1" applyFill="1" applyBorder="1" applyAlignment="1">
      <alignment horizontal="center" vertical="center"/>
    </xf>
    <xf numFmtId="0" fontId="129" fillId="0" borderId="5" xfId="410" applyFont="1" applyFill="1" applyBorder="1" applyAlignment="1">
      <alignment horizontal="center" vertical="center" shrinkToFit="1"/>
    </xf>
    <xf numFmtId="0" fontId="130" fillId="0" borderId="10" xfId="410" applyFont="1" applyFill="1" applyBorder="1" applyAlignment="1">
      <alignment horizontal="center" vertical="center" shrinkToFit="1"/>
    </xf>
    <xf numFmtId="178" fontId="98" fillId="0" borderId="9" xfId="410" applyNumberFormat="1" applyFont="1" applyFill="1" applyBorder="1" applyAlignment="1">
      <alignment horizontal="center" vertical="center" shrinkToFit="1"/>
    </xf>
    <xf numFmtId="0" fontId="14" fillId="0" borderId="8" xfId="0" quotePrefix="1" applyFont="1" applyFill="1" applyBorder="1" applyAlignment="1">
      <alignment horizontal="left"/>
    </xf>
    <xf numFmtId="0" fontId="16" fillId="0" borderId="8" xfId="0" applyFont="1" applyFill="1" applyBorder="1" applyAlignment="1"/>
    <xf numFmtId="195" fontId="18" fillId="28" borderId="15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/>
    </xf>
    <xf numFmtId="0" fontId="120" fillId="0" borderId="0" xfId="0" applyFont="1" applyFill="1" applyBorder="1"/>
    <xf numFmtId="0" fontId="11" fillId="0" borderId="0" xfId="0" applyFont="1" applyFill="1" applyBorder="1" applyAlignment="1">
      <alignment horizontal="right" vertical="center"/>
    </xf>
    <xf numFmtId="178" fontId="98" fillId="0" borderId="8" xfId="0" applyNumberFormat="1" applyFont="1" applyFill="1" applyBorder="1" applyAlignment="1">
      <alignment horizontal="center" vertical="center" wrapText="1" shrinkToFit="1"/>
    </xf>
    <xf numFmtId="178" fontId="98" fillId="0" borderId="9" xfId="0" applyNumberFormat="1" applyFont="1" applyFill="1" applyBorder="1" applyAlignment="1">
      <alignment horizontal="center" vertical="center" wrapText="1" shrinkToFit="1"/>
    </xf>
    <xf numFmtId="0" fontId="14" fillId="0" borderId="0" xfId="0" quotePrefix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06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/>
    <xf numFmtId="178" fontId="28" fillId="0" borderId="6" xfId="0" applyNumberFormat="1" applyFont="1" applyFill="1" applyBorder="1" applyAlignment="1">
      <alignment horizontal="center" vertical="center" wrapText="1" shrinkToFit="1"/>
    </xf>
    <xf numFmtId="178" fontId="98" fillId="0" borderId="9" xfId="338" applyNumberFormat="1" applyFont="1" applyFill="1" applyBorder="1" applyAlignment="1">
      <alignment horizontal="center" vertical="center" wrapText="1" shrinkToFit="1"/>
    </xf>
    <xf numFmtId="178" fontId="28" fillId="0" borderId="4" xfId="0" applyNumberFormat="1" applyFont="1" applyFill="1" applyBorder="1" applyAlignment="1">
      <alignment horizontal="center" vertical="center" wrapText="1" shrinkToFit="1"/>
    </xf>
    <xf numFmtId="178" fontId="28" fillId="0" borderId="7" xfId="0" applyNumberFormat="1" applyFont="1" applyFill="1" applyBorder="1" applyAlignment="1">
      <alignment horizontal="center" vertical="center" wrapText="1" shrinkToFit="1"/>
    </xf>
    <xf numFmtId="178" fontId="98" fillId="0" borderId="7" xfId="338" applyNumberFormat="1" applyFont="1" applyFill="1" applyBorder="1" applyAlignment="1">
      <alignment horizontal="center" vertical="center" wrapText="1" shrinkToFit="1"/>
    </xf>
    <xf numFmtId="178" fontId="98" fillId="0" borderId="11" xfId="338" applyNumberFormat="1" applyFont="1" applyFill="1" applyBorder="1" applyAlignment="1">
      <alignment horizontal="center" vertical="center" wrapText="1" shrinkToFit="1"/>
    </xf>
    <xf numFmtId="0" fontId="129" fillId="0" borderId="7" xfId="0" quotePrefix="1" applyNumberFormat="1" applyFont="1" applyFill="1" applyBorder="1" applyAlignment="1">
      <alignment horizontal="center" vertical="center"/>
    </xf>
    <xf numFmtId="0" fontId="130" fillId="0" borderId="11" xfId="0" quotePrefix="1" applyNumberFormat="1" applyFont="1" applyFill="1" applyBorder="1" applyAlignment="1">
      <alignment horizontal="center" vertical="center"/>
    </xf>
    <xf numFmtId="178" fontId="19" fillId="0" borderId="6" xfId="1" quotePrefix="1" applyNumberFormat="1" applyFont="1" applyFill="1" applyBorder="1" applyAlignment="1">
      <alignment horizontal="center" vertical="center"/>
    </xf>
    <xf numFmtId="178" fontId="21" fillId="0" borderId="9" xfId="1" quotePrefix="1" applyNumberFormat="1" applyFont="1" applyFill="1" applyBorder="1" applyAlignment="1">
      <alignment horizontal="center" vertical="center"/>
    </xf>
    <xf numFmtId="193" fontId="19" fillId="0" borderId="6" xfId="0" applyNumberFormat="1" applyFont="1" applyFill="1" applyBorder="1" applyAlignment="1">
      <alignment horizontal="center" vertical="center"/>
    </xf>
    <xf numFmtId="178" fontId="28" fillId="0" borderId="7" xfId="338" applyNumberFormat="1" applyFont="1" applyFill="1" applyBorder="1" applyAlignment="1">
      <alignment horizontal="center" vertical="center" wrapText="1" shrinkToFit="1"/>
    </xf>
    <xf numFmtId="0" fontId="18" fillId="28" borderId="1" xfId="0" applyNumberFormat="1" applyFont="1" applyFill="1" applyBorder="1" applyAlignment="1">
      <alignment horizontal="centerContinuous" vertical="center" wrapText="1"/>
    </xf>
    <xf numFmtId="0" fontId="18" fillId="28" borderId="15" xfId="0" applyNumberFormat="1" applyFont="1" applyFill="1" applyBorder="1" applyAlignment="1">
      <alignment horizontal="centerContinuous" vertical="center" wrapText="1"/>
    </xf>
    <xf numFmtId="195" fontId="17" fillId="28" borderId="15" xfId="0" applyNumberFormat="1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/>
    <xf numFmtId="0" fontId="18" fillId="28" borderId="15" xfId="0" applyFont="1" applyFill="1" applyBorder="1" applyAlignment="1">
      <alignment horizontal="centerContinuous" vertical="center" wrapText="1"/>
    </xf>
    <xf numFmtId="0" fontId="130" fillId="0" borderId="5" xfId="410" quotePrefix="1" applyNumberFormat="1" applyFont="1" applyFill="1" applyBorder="1" applyAlignment="1">
      <alignment horizontal="center" vertical="center"/>
    </xf>
    <xf numFmtId="0" fontId="129" fillId="0" borderId="15" xfId="410" quotePrefix="1" applyNumberFormat="1" applyFont="1" applyFill="1" applyBorder="1" applyAlignment="1">
      <alignment horizontal="center" vertical="center"/>
    </xf>
    <xf numFmtId="178" fontId="28" fillId="0" borderId="0" xfId="411" applyNumberFormat="1" applyFont="1" applyFill="1" applyBorder="1" applyAlignment="1">
      <alignment horizontal="center" vertical="center" shrinkToFit="1"/>
    </xf>
    <xf numFmtId="178" fontId="28" fillId="0" borderId="6" xfId="411" applyNumberFormat="1" applyFont="1" applyFill="1" applyBorder="1" applyAlignment="1">
      <alignment horizontal="center" vertical="center" shrinkToFit="1"/>
    </xf>
    <xf numFmtId="178" fontId="98" fillId="0" borderId="7" xfId="0" applyNumberFormat="1" applyFont="1" applyFill="1" applyBorder="1" applyAlignment="1">
      <alignment horizontal="center" vertical="center"/>
    </xf>
    <xf numFmtId="178" fontId="98" fillId="0" borderId="0" xfId="0" applyNumberFormat="1" applyFont="1" applyFill="1" applyBorder="1" applyAlignment="1">
      <alignment horizontal="center" vertical="center"/>
    </xf>
    <xf numFmtId="178" fontId="98" fillId="0" borderId="6" xfId="0" applyNumberFormat="1" applyFont="1" applyFill="1" applyBorder="1" applyAlignment="1">
      <alignment horizontal="center" vertical="center"/>
    </xf>
    <xf numFmtId="178" fontId="28" fillId="0" borderId="6" xfId="0" applyNumberFormat="1" applyFont="1" applyFill="1" applyBorder="1" applyAlignment="1">
      <alignment horizontal="center" vertical="center" wrapText="1"/>
    </xf>
    <xf numFmtId="178" fontId="28" fillId="0" borderId="12" xfId="0" applyNumberFormat="1" applyFont="1" applyFill="1" applyBorder="1" applyAlignment="1">
      <alignment horizontal="center" vertical="center"/>
    </xf>
    <xf numFmtId="178" fontId="28" fillId="0" borderId="14" xfId="411" applyNumberFormat="1" applyFont="1" applyFill="1" applyBorder="1" applyAlignment="1">
      <alignment horizontal="center" vertical="center" shrinkToFit="1"/>
    </xf>
    <xf numFmtId="178" fontId="28" fillId="0" borderId="13" xfId="411" applyNumberFormat="1" applyFont="1" applyFill="1" applyBorder="1" applyAlignment="1">
      <alignment horizontal="center" vertical="center" shrinkToFit="1"/>
    </xf>
    <xf numFmtId="0" fontId="129" fillId="0" borderId="5" xfId="410" applyNumberFormat="1" applyFont="1" applyFill="1" applyBorder="1" applyAlignment="1">
      <alignment horizontal="center" vertical="center"/>
    </xf>
    <xf numFmtId="0" fontId="129" fillId="0" borderId="10" xfId="410" applyNumberFormat="1" applyFont="1" applyFill="1" applyBorder="1" applyAlignment="1">
      <alignment horizontal="center" vertical="center"/>
    </xf>
    <xf numFmtId="0" fontId="18" fillId="28" borderId="15" xfId="410" applyFont="1" applyFill="1" applyBorder="1" applyAlignment="1">
      <alignment horizontal="center" vertical="center" wrapText="1"/>
    </xf>
    <xf numFmtId="0" fontId="18" fillId="28" borderId="8" xfId="410" applyFont="1" applyFill="1" applyBorder="1" applyAlignment="1">
      <alignment horizontal="center" vertical="center" wrapText="1"/>
    </xf>
    <xf numFmtId="0" fontId="16" fillId="0" borderId="0" xfId="410" applyFont="1" applyFill="1" applyBorder="1" applyAlignment="1">
      <alignment horizontal="center"/>
    </xf>
    <xf numFmtId="0" fontId="14" fillId="0" borderId="0" xfId="410" applyFont="1" applyFill="1" applyBorder="1" applyAlignment="1">
      <alignment horizontal="center"/>
    </xf>
    <xf numFmtId="0" fontId="14" fillId="0" borderId="0" xfId="410" applyFont="1" applyFill="1" applyBorder="1" applyAlignment="1"/>
    <xf numFmtId="0" fontId="14" fillId="0" borderId="2" xfId="410" applyNumberFormat="1" applyFont="1" applyFill="1" applyBorder="1" applyAlignment="1">
      <alignment vertical="center"/>
    </xf>
    <xf numFmtId="0" fontId="14" fillId="0" borderId="0" xfId="41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36" fillId="0" borderId="0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8" fillId="28" borderId="15" xfId="0" applyNumberFormat="1" applyFont="1" applyFill="1" applyBorder="1" applyAlignment="1">
      <alignment horizontal="center" vertical="center" wrapText="1" shrinkToFit="1"/>
    </xf>
    <xf numFmtId="0" fontId="14" fillId="0" borderId="8" xfId="410" applyFont="1" applyFill="1" applyBorder="1" applyAlignment="1"/>
    <xf numFmtId="0" fontId="107" fillId="28" borderId="12" xfId="410" applyNumberFormat="1" applyFont="1" applyFill="1" applyBorder="1" applyAlignment="1">
      <alignment horizontal="center" vertical="center" wrapText="1" shrinkToFit="1"/>
    </xf>
    <xf numFmtId="0" fontId="107" fillId="28" borderId="12" xfId="410" applyNumberFormat="1" applyFont="1" applyFill="1" applyBorder="1" applyAlignment="1">
      <alignment horizontal="center" vertical="center" wrapText="1"/>
    </xf>
    <xf numFmtId="0" fontId="107" fillId="28" borderId="15" xfId="410" applyNumberFormat="1" applyFont="1" applyFill="1" applyBorder="1" applyAlignment="1">
      <alignment horizontal="center" vertical="center" wrapText="1" shrinkToFit="1"/>
    </xf>
    <xf numFmtId="0" fontId="107" fillId="28" borderId="15" xfId="410" applyNumberFormat="1" applyFont="1" applyFill="1" applyBorder="1" applyAlignment="1">
      <alignment horizontal="center" vertical="center"/>
    </xf>
    <xf numFmtId="0" fontId="129" fillId="0" borderId="1" xfId="0" applyFont="1" applyBorder="1" applyAlignment="1">
      <alignment horizontal="center" vertical="center"/>
    </xf>
    <xf numFmtId="0" fontId="129" fillId="0" borderId="5" xfId="0" applyFont="1" applyBorder="1" applyAlignment="1">
      <alignment horizontal="center" vertical="center"/>
    </xf>
    <xf numFmtId="0" fontId="129" fillId="0" borderId="5" xfId="0" applyFont="1" applyFill="1" applyBorder="1" applyAlignment="1">
      <alignment horizontal="center" vertical="center"/>
    </xf>
    <xf numFmtId="178" fontId="28" fillId="0" borderId="2" xfId="0" applyNumberFormat="1" applyFont="1" applyBorder="1" applyAlignment="1">
      <alignment horizontal="center" vertical="center"/>
    </xf>
    <xf numFmtId="178" fontId="28" fillId="0" borderId="3" xfId="0" applyNumberFormat="1" applyFont="1" applyBorder="1" applyAlignment="1">
      <alignment horizontal="center" vertical="center"/>
    </xf>
    <xf numFmtId="178" fontId="28" fillId="0" borderId="0" xfId="0" applyNumberFormat="1" applyFont="1" applyBorder="1" applyAlignment="1">
      <alignment horizontal="center" vertical="center"/>
    </xf>
    <xf numFmtId="178" fontId="28" fillId="0" borderId="6" xfId="0" applyNumberFormat="1" applyFont="1" applyBorder="1" applyAlignment="1">
      <alignment horizontal="center" vertical="center"/>
    </xf>
    <xf numFmtId="178" fontId="98" fillId="0" borderId="0" xfId="338" applyNumberFormat="1" applyFont="1" applyFill="1" applyBorder="1" applyAlignment="1">
      <alignment horizontal="center" vertical="center"/>
    </xf>
    <xf numFmtId="178" fontId="98" fillId="0" borderId="6" xfId="338" applyNumberFormat="1" applyFont="1" applyFill="1" applyBorder="1" applyAlignment="1">
      <alignment horizontal="center" vertical="center"/>
    </xf>
    <xf numFmtId="178" fontId="28" fillId="0" borderId="8" xfId="338" applyNumberFormat="1" applyFont="1" applyFill="1" applyBorder="1" applyAlignment="1">
      <alignment horizontal="center" vertical="center"/>
    </xf>
    <xf numFmtId="178" fontId="28" fillId="0" borderId="9" xfId="338" applyNumberFormat="1" applyFont="1" applyFill="1" applyBorder="1" applyAlignment="1">
      <alignment horizontal="center" vertical="center"/>
    </xf>
    <xf numFmtId="0" fontId="129" fillId="0" borderId="1" xfId="0" applyNumberFormat="1" applyFont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178" fontId="19" fillId="0" borderId="0" xfId="409" applyNumberFormat="1" applyFont="1" applyFill="1" applyBorder="1" applyAlignment="1">
      <alignment horizontal="center" vertical="center"/>
    </xf>
    <xf numFmtId="178" fontId="19" fillId="0" borderId="8" xfId="0" applyNumberFormat="1" applyFont="1" applyFill="1" applyBorder="1" applyAlignment="1">
      <alignment horizontal="center" vertical="center"/>
    </xf>
    <xf numFmtId="178" fontId="19" fillId="0" borderId="8" xfId="409" applyNumberFormat="1" applyFont="1" applyFill="1" applyBorder="1" applyAlignment="1">
      <alignment horizontal="center" vertical="center"/>
    </xf>
    <xf numFmtId="178" fontId="19" fillId="0" borderId="9" xfId="0" applyNumberFormat="1" applyFont="1" applyFill="1" applyBorder="1" applyAlignment="1">
      <alignment horizontal="center" vertical="center"/>
    </xf>
    <xf numFmtId="1" fontId="12" fillId="0" borderId="0" xfId="0" applyNumberFormat="1" applyFont="1" applyFill="1"/>
    <xf numFmtId="1" fontId="12" fillId="0" borderId="0" xfId="0" applyNumberFormat="1" applyFont="1" applyFill="1" applyBorder="1"/>
    <xf numFmtId="1" fontId="12" fillId="0" borderId="0" xfId="0" applyNumberFormat="1" applyFont="1" applyFill="1" applyAlignment="1"/>
    <xf numFmtId="1" fontId="14" fillId="0" borderId="0" xfId="0" applyNumberFormat="1" applyFont="1" applyFill="1" applyBorder="1" applyAlignment="1">
      <alignment horizontal="left"/>
    </xf>
    <xf numFmtId="1" fontId="100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right"/>
    </xf>
    <xf numFmtId="1" fontId="109" fillId="0" borderId="0" xfId="0" applyNumberFormat="1" applyFont="1" applyFill="1" applyBorder="1" applyAlignment="1">
      <alignment vertical="center"/>
    </xf>
    <xf numFmtId="1" fontId="109" fillId="0" borderId="0" xfId="0" applyNumberFormat="1" applyFont="1" applyFill="1"/>
    <xf numFmtId="0" fontId="129" fillId="0" borderId="1" xfId="0" quotePrefix="1" applyFont="1" applyFill="1" applyBorder="1" applyAlignment="1">
      <alignment horizontal="center" vertical="center"/>
    </xf>
    <xf numFmtId="0" fontId="130" fillId="0" borderId="10" xfId="338" quotePrefix="1" applyNumberFormat="1" applyFont="1" applyFill="1" applyBorder="1" applyAlignment="1">
      <alignment horizontal="center" vertical="center"/>
    </xf>
    <xf numFmtId="1" fontId="18" fillId="28" borderId="10" xfId="0" applyNumberFormat="1" applyFont="1" applyFill="1" applyBorder="1" applyAlignment="1">
      <alignment horizontal="center" vertical="center" wrapText="1"/>
    </xf>
    <xf numFmtId="1" fontId="18" fillId="28" borderId="9" xfId="0" applyNumberFormat="1" applyFont="1" applyFill="1" applyBorder="1" applyAlignment="1">
      <alignment horizontal="center" vertical="center" wrapText="1"/>
    </xf>
    <xf numFmtId="1" fontId="18" fillId="28" borderId="6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/>
    </xf>
    <xf numFmtId="0" fontId="18" fillId="28" borderId="4" xfId="0" applyNumberFormat="1" applyFont="1" applyFill="1" applyBorder="1" applyAlignment="1">
      <alignment horizontal="center" vertical="center"/>
    </xf>
    <xf numFmtId="0" fontId="18" fillId="28" borderId="3" xfId="0" applyNumberFormat="1" applyFont="1" applyFill="1" applyBorder="1" applyAlignment="1">
      <alignment horizontal="center" vertical="center"/>
    </xf>
    <xf numFmtId="0" fontId="18" fillId="28" borderId="7" xfId="0" applyNumberFormat="1" applyFont="1" applyFill="1" applyBorder="1" applyAlignment="1">
      <alignment horizontal="center" vertical="center"/>
    </xf>
    <xf numFmtId="0" fontId="18" fillId="28" borderId="6" xfId="0" applyNumberFormat="1" applyFont="1" applyFill="1" applyBorder="1" applyAlignment="1">
      <alignment horizontal="center" vertical="center"/>
    </xf>
    <xf numFmtId="0" fontId="18" fillId="28" borderId="15" xfId="0" applyNumberFormat="1" applyFont="1" applyFill="1" applyBorder="1" applyAlignment="1">
      <alignment horizontal="center" vertical="center"/>
    </xf>
    <xf numFmtId="178" fontId="28" fillId="0" borderId="7" xfId="0" applyNumberFormat="1" applyFont="1" applyFill="1" applyBorder="1" applyAlignment="1">
      <alignment horizontal="center" vertical="center" shrinkToFit="1"/>
    </xf>
    <xf numFmtId="178" fontId="28" fillId="0" borderId="0" xfId="0" applyNumberFormat="1" applyFont="1" applyFill="1" applyBorder="1" applyAlignment="1">
      <alignment horizontal="center" vertical="center" shrinkToFit="1"/>
    </xf>
    <xf numFmtId="0" fontId="18" fillId="28" borderId="15" xfId="0" applyNumberFormat="1" applyFont="1" applyFill="1" applyBorder="1" applyAlignment="1">
      <alignment horizontal="center" vertical="center" wrapText="1"/>
    </xf>
    <xf numFmtId="0" fontId="17" fillId="28" borderId="15" xfId="0" applyNumberFormat="1" applyFont="1" applyFill="1" applyBorder="1" applyAlignment="1">
      <alignment horizontal="center" vertical="center" wrapText="1"/>
    </xf>
    <xf numFmtId="178" fontId="98" fillId="0" borderId="8" xfId="0" applyNumberFormat="1" applyFont="1" applyFill="1" applyBorder="1" applyAlignment="1">
      <alignment horizontal="center" vertical="center" shrinkToFit="1"/>
    </xf>
    <xf numFmtId="0" fontId="18" fillId="28" borderId="1" xfId="0" applyNumberFormat="1" applyFont="1" applyFill="1" applyBorder="1" applyAlignment="1">
      <alignment horizontal="center" vertical="center" wrapText="1"/>
    </xf>
    <xf numFmtId="0" fontId="18" fillId="28" borderId="10" xfId="0" applyNumberFormat="1" applyFont="1" applyFill="1" applyBorder="1" applyAlignment="1">
      <alignment horizontal="center" vertical="center" wrapText="1"/>
    </xf>
    <xf numFmtId="0" fontId="107" fillId="28" borderId="1" xfId="0" applyNumberFormat="1" applyFont="1" applyFill="1" applyBorder="1" applyAlignment="1">
      <alignment horizontal="center" vertical="center" wrapText="1"/>
    </xf>
    <xf numFmtId="178" fontId="28" fillId="0" borderId="8" xfId="0" applyNumberFormat="1" applyFont="1" applyFill="1" applyBorder="1" applyAlignment="1">
      <alignment horizontal="center" vertical="center" shrinkToFit="1"/>
    </xf>
    <xf numFmtId="178" fontId="28" fillId="0" borderId="9" xfId="0" applyNumberFormat="1" applyFont="1" applyFill="1" applyBorder="1" applyAlignment="1">
      <alignment horizontal="center" vertical="center" shrinkToFit="1"/>
    </xf>
    <xf numFmtId="178" fontId="28" fillId="0" borderId="6" xfId="0" applyNumberFormat="1" applyFont="1" applyFill="1" applyBorder="1" applyAlignment="1">
      <alignment horizontal="center" vertical="center" shrinkToFit="1"/>
    </xf>
    <xf numFmtId="178" fontId="28" fillId="0" borderId="2" xfId="0" applyNumberFormat="1" applyFont="1" applyFill="1" applyBorder="1" applyAlignment="1">
      <alignment horizontal="center" vertical="center" shrinkToFit="1"/>
    </xf>
    <xf numFmtId="178" fontId="28" fillId="0" borderId="3" xfId="0" applyNumberFormat="1" applyFont="1" applyFill="1" applyBorder="1" applyAlignment="1">
      <alignment horizontal="center" vertical="center" shrinkToFit="1"/>
    </xf>
    <xf numFmtId="178" fontId="28" fillId="0" borderId="0" xfId="0" applyNumberFormat="1" applyFont="1" applyFill="1" applyBorder="1" applyAlignment="1">
      <alignment horizontal="center" vertical="center"/>
    </xf>
    <xf numFmtId="178" fontId="28" fillId="0" borderId="6" xfId="0" applyNumberFormat="1" applyFont="1" applyFill="1" applyBorder="1" applyAlignment="1">
      <alignment horizontal="center" vertical="center"/>
    </xf>
    <xf numFmtId="178" fontId="28" fillId="0" borderId="8" xfId="0" applyNumberFormat="1" applyFont="1" applyFill="1" applyBorder="1" applyAlignment="1">
      <alignment horizontal="center" vertical="center"/>
    </xf>
    <xf numFmtId="178" fontId="28" fillId="0" borderId="9" xfId="0" applyNumberFormat="1" applyFont="1" applyFill="1" applyBorder="1" applyAlignment="1">
      <alignment horizontal="center" vertical="center"/>
    </xf>
    <xf numFmtId="0" fontId="18" fillId="28" borderId="13" xfId="0" applyNumberFormat="1" applyFont="1" applyFill="1" applyBorder="1" applyAlignment="1">
      <alignment horizontal="center" vertical="center"/>
    </xf>
    <xf numFmtId="176" fontId="14" fillId="0" borderId="0" xfId="0" applyNumberFormat="1" applyFont="1" applyBorder="1" applyAlignment="1">
      <alignment horizontal="right"/>
    </xf>
    <xf numFmtId="0" fontId="18" fillId="28" borderId="5" xfId="0" applyNumberFormat="1" applyFont="1" applyFill="1" applyBorder="1" applyAlignment="1">
      <alignment horizontal="center" vertical="center" wrapText="1"/>
    </xf>
    <xf numFmtId="0" fontId="18" fillId="28" borderId="3" xfId="0" applyNumberFormat="1" applyFont="1" applyFill="1" applyBorder="1" applyAlignment="1">
      <alignment horizontal="center" vertical="center" wrapText="1"/>
    </xf>
    <xf numFmtId="0" fontId="18" fillId="28" borderId="6" xfId="0" applyNumberFormat="1" applyFont="1" applyFill="1" applyBorder="1" applyAlignment="1">
      <alignment horizontal="center" vertical="center" wrapText="1"/>
    </xf>
    <xf numFmtId="0" fontId="18" fillId="28" borderId="9" xfId="0" applyNumberFormat="1" applyFont="1" applyFill="1" applyBorder="1" applyAlignment="1">
      <alignment horizontal="center" vertical="center" wrapText="1"/>
    </xf>
    <xf numFmtId="0" fontId="18" fillId="28" borderId="12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/>
    <xf numFmtId="178" fontId="28" fillId="0" borderId="0" xfId="0" applyNumberFormat="1" applyFont="1" applyFill="1" applyBorder="1" applyAlignment="1">
      <alignment horizontal="center" vertical="center" wrapText="1" shrinkToFit="1"/>
    </xf>
    <xf numFmtId="178" fontId="28" fillId="0" borderId="0" xfId="338" applyNumberFormat="1" applyFont="1" applyFill="1" applyBorder="1" applyAlignment="1">
      <alignment horizontal="center" vertical="center" wrapText="1" shrinkToFit="1"/>
    </xf>
    <xf numFmtId="178" fontId="98" fillId="0" borderId="8" xfId="338" applyNumberFormat="1" applyFont="1" applyFill="1" applyBorder="1" applyAlignment="1">
      <alignment horizontal="center" vertical="center" wrapText="1" shrinkToFit="1"/>
    </xf>
    <xf numFmtId="3" fontId="18" fillId="28" borderId="15" xfId="0" applyNumberFormat="1" applyFont="1" applyFill="1" applyBorder="1" applyAlignment="1">
      <alignment horizontal="center" vertical="center"/>
    </xf>
    <xf numFmtId="0" fontId="18" fillId="28" borderId="13" xfId="0" applyFont="1" applyFill="1" applyBorder="1" applyAlignment="1">
      <alignment horizontal="center" vertical="center" wrapText="1"/>
    </xf>
    <xf numFmtId="0" fontId="18" fillId="28" borderId="15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/>
    </xf>
    <xf numFmtId="0" fontId="18" fillId="28" borderId="15" xfId="0" applyFont="1" applyFill="1" applyBorder="1" applyAlignment="1">
      <alignment horizontal="center" vertical="center" wrapText="1" shrinkToFit="1"/>
    </xf>
    <xf numFmtId="0" fontId="18" fillId="28" borderId="13" xfId="0" applyNumberFormat="1" applyFont="1" applyFill="1" applyBorder="1" applyAlignment="1">
      <alignment horizontal="center" vertical="center" wrapText="1"/>
    </xf>
    <xf numFmtId="0" fontId="107" fillId="0" borderId="0" xfId="0" quotePrefix="1" applyNumberFormat="1" applyFont="1" applyFill="1" applyBorder="1" applyAlignment="1">
      <alignment horizontal="left" vertical="center"/>
    </xf>
    <xf numFmtId="0" fontId="18" fillId="28" borderId="5" xfId="0" applyNumberFormat="1" applyFont="1" applyFill="1" applyBorder="1" applyAlignment="1">
      <alignment horizontal="center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18" fillId="28" borderId="7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18" fillId="28" borderId="13" xfId="0" applyNumberFormat="1" applyFont="1" applyFill="1" applyBorder="1" applyAlignment="1">
      <alignment horizontal="center" vertical="center" wrapText="1" shrinkToFit="1"/>
    </xf>
    <xf numFmtId="0" fontId="18" fillId="28" borderId="2" xfId="0" applyNumberFormat="1" applyFont="1" applyFill="1" applyBorder="1" applyAlignment="1">
      <alignment horizontal="center" vertical="center" wrapText="1"/>
    </xf>
    <xf numFmtId="0" fontId="18" fillId="28" borderId="12" xfId="0" applyNumberFormat="1" applyFont="1" applyFill="1" applyBorder="1" applyAlignment="1">
      <alignment horizontal="center" vertical="center" wrapText="1"/>
    </xf>
    <xf numFmtId="178" fontId="28" fillId="0" borderId="2" xfId="0" applyNumberFormat="1" applyFont="1" applyFill="1" applyBorder="1" applyAlignment="1">
      <alignment horizontal="center" vertical="center"/>
    </xf>
    <xf numFmtId="178" fontId="28" fillId="0" borderId="3" xfId="0" applyNumberFormat="1" applyFont="1" applyFill="1" applyBorder="1" applyAlignment="1">
      <alignment horizontal="center" vertical="center"/>
    </xf>
    <xf numFmtId="178" fontId="28" fillId="0" borderId="0" xfId="0" quotePrefix="1" applyNumberFormat="1" applyFont="1" applyFill="1" applyBorder="1" applyAlignment="1">
      <alignment horizontal="center" vertical="center" shrinkToFit="1"/>
    </xf>
    <xf numFmtId="178" fontId="28" fillId="0" borderId="7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/>
    </xf>
    <xf numFmtId="0" fontId="18" fillId="28" borderId="11" xfId="0" applyNumberFormat="1" applyFont="1" applyFill="1" applyBorder="1" applyAlignment="1">
      <alignment horizontal="center" vertical="center" wrapText="1"/>
    </xf>
    <xf numFmtId="178" fontId="98" fillId="0" borderId="9" xfId="0" applyNumberFormat="1" applyFont="1" applyFill="1" applyBorder="1" applyAlignment="1">
      <alignment horizontal="center" vertical="center" shrinkToFit="1"/>
    </xf>
    <xf numFmtId="178" fontId="98" fillId="0" borderId="8" xfId="338" applyNumberFormat="1" applyFont="1" applyFill="1" applyBorder="1" applyAlignment="1">
      <alignment horizontal="center" vertical="center"/>
    </xf>
    <xf numFmtId="178" fontId="98" fillId="0" borderId="9" xfId="338" applyNumberFormat="1" applyFont="1" applyFill="1" applyBorder="1" applyAlignment="1">
      <alignment horizontal="center" vertical="center"/>
    </xf>
    <xf numFmtId="178" fontId="28" fillId="0" borderId="0" xfId="338" applyNumberFormat="1" applyFont="1" applyFill="1" applyBorder="1" applyAlignment="1">
      <alignment horizontal="center" vertical="center"/>
    </xf>
    <xf numFmtId="178" fontId="28" fillId="0" borderId="6" xfId="338" applyNumberFormat="1" applyFont="1" applyFill="1" applyBorder="1" applyAlignment="1">
      <alignment horizontal="center" vertical="center"/>
    </xf>
    <xf numFmtId="0" fontId="17" fillId="28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78" fontId="98" fillId="0" borderId="8" xfId="338" applyNumberFormat="1" applyFont="1" applyFill="1" applyBorder="1" applyAlignment="1">
      <alignment horizontal="center" vertical="center" shrinkToFit="1"/>
    </xf>
    <xf numFmtId="178" fontId="98" fillId="0" borderId="9" xfId="338" applyNumberFormat="1" applyFont="1" applyFill="1" applyBorder="1" applyAlignment="1">
      <alignment horizontal="center" vertical="center" shrinkToFit="1"/>
    </xf>
    <xf numFmtId="178" fontId="28" fillId="0" borderId="0" xfId="338" applyNumberFormat="1" applyFont="1" applyFill="1" applyBorder="1" applyAlignment="1">
      <alignment horizontal="center" vertical="center" shrinkToFit="1"/>
    </xf>
    <xf numFmtId="178" fontId="28" fillId="0" borderId="6" xfId="338" applyNumberFormat="1" applyFont="1" applyFill="1" applyBorder="1" applyAlignment="1">
      <alignment horizontal="center" vertical="center" shrinkToFit="1"/>
    </xf>
    <xf numFmtId="178" fontId="98" fillId="0" borderId="11" xfId="338" applyNumberFormat="1" applyFont="1" applyFill="1" applyBorder="1" applyAlignment="1">
      <alignment horizontal="center" vertical="center" shrinkToFit="1"/>
    </xf>
    <xf numFmtId="178" fontId="28" fillId="0" borderId="7" xfId="338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18" fillId="28" borderId="11" xfId="0" applyNumberFormat="1" applyFont="1" applyFill="1" applyBorder="1" applyAlignment="1">
      <alignment horizontal="center" vertical="center"/>
    </xf>
    <xf numFmtId="0" fontId="18" fillId="28" borderId="8" xfId="0" applyNumberFormat="1" applyFont="1" applyFill="1" applyBorder="1" applyAlignment="1">
      <alignment horizontal="center" vertical="center"/>
    </xf>
    <xf numFmtId="0" fontId="18" fillId="28" borderId="9" xfId="0" applyNumberFormat="1" applyFont="1" applyFill="1" applyBorder="1" applyAlignment="1">
      <alignment horizontal="center" vertical="center"/>
    </xf>
    <xf numFmtId="178" fontId="28" fillId="0" borderId="0" xfId="410" applyNumberFormat="1" applyFont="1" applyFill="1" applyBorder="1" applyAlignment="1">
      <alignment horizontal="center" vertical="center" shrinkToFit="1"/>
    </xf>
    <xf numFmtId="178" fontId="28" fillId="0" borderId="0" xfId="410" applyNumberFormat="1" applyFont="1" applyFill="1" applyBorder="1" applyAlignment="1">
      <alignment horizontal="center" vertical="center"/>
    </xf>
    <xf numFmtId="0" fontId="18" fillId="28" borderId="13" xfId="410" applyNumberFormat="1" applyFont="1" applyFill="1" applyBorder="1" applyAlignment="1">
      <alignment horizontal="center" vertical="center" wrapText="1"/>
    </xf>
    <xf numFmtId="0" fontId="18" fillId="28" borderId="15" xfId="410" applyNumberFormat="1" applyFont="1" applyFill="1" applyBorder="1" applyAlignment="1">
      <alignment horizontal="center" vertical="center" wrapText="1"/>
    </xf>
    <xf numFmtId="178" fontId="98" fillId="0" borderId="8" xfId="410" applyNumberFormat="1" applyFont="1" applyFill="1" applyBorder="1" applyAlignment="1">
      <alignment horizontal="center" vertical="center"/>
    </xf>
    <xf numFmtId="0" fontId="18" fillId="28" borderId="13" xfId="410" applyFont="1" applyFill="1" applyBorder="1" applyAlignment="1">
      <alignment horizontal="center" vertical="center" wrapText="1"/>
    </xf>
    <xf numFmtId="0" fontId="14" fillId="0" borderId="0" xfId="410" applyFont="1" applyFill="1" applyBorder="1" applyAlignment="1">
      <alignment horizontal="right"/>
    </xf>
    <xf numFmtId="178" fontId="98" fillId="0" borderId="8" xfId="41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right"/>
    </xf>
    <xf numFmtId="0" fontId="18" fillId="28" borderId="10" xfId="0" applyFont="1" applyFill="1" applyBorder="1" applyAlignment="1">
      <alignment horizontal="center" vertical="center" wrapText="1"/>
    </xf>
    <xf numFmtId="0" fontId="18" fillId="28" borderId="9" xfId="0" applyFont="1" applyFill="1" applyBorder="1" applyAlignment="1">
      <alignment horizontal="center" vertical="center" wrapText="1"/>
    </xf>
    <xf numFmtId="0" fontId="18" fillId="28" borderId="1" xfId="0" applyNumberFormat="1" applyFont="1" applyFill="1" applyBorder="1" applyAlignment="1">
      <alignment horizontal="center" vertical="center"/>
    </xf>
    <xf numFmtId="178" fontId="28" fillId="0" borderId="2" xfId="0" applyNumberFormat="1" applyFont="1" applyFill="1" applyBorder="1" applyAlignment="1">
      <alignment horizontal="center" vertical="center" wrapText="1" shrinkToFit="1"/>
    </xf>
    <xf numFmtId="178" fontId="98" fillId="0" borderId="0" xfId="338" applyNumberFormat="1" applyFont="1" applyFill="1" applyBorder="1" applyAlignment="1">
      <alignment horizontal="center" vertical="center" wrapText="1" shrinkToFit="1"/>
    </xf>
    <xf numFmtId="193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410" applyFont="1" applyFill="1" applyBorder="1" applyAlignment="1">
      <alignment horizontal="left"/>
    </xf>
    <xf numFmtId="178" fontId="111" fillId="0" borderId="0" xfId="410" applyNumberFormat="1" applyFont="1" applyFill="1" applyBorder="1" applyAlignment="1">
      <alignment horizontal="center" vertical="center" wrapText="1" shrinkToFit="1"/>
    </xf>
    <xf numFmtId="1" fontId="51" fillId="0" borderId="0" xfId="0" applyNumberFormat="1" applyFont="1" applyFill="1" applyBorder="1" applyAlignment="1">
      <alignment horizontal="center"/>
    </xf>
    <xf numFmtId="1" fontId="120" fillId="0" borderId="0" xfId="0" applyNumberFormat="1" applyFont="1" applyFill="1" applyBorder="1" applyAlignment="1">
      <alignment horizontal="center"/>
    </xf>
    <xf numFmtId="1" fontId="100" fillId="0" borderId="0" xfId="0" applyNumberFormat="1" applyFont="1" applyFill="1" applyBorder="1" applyAlignment="1">
      <alignment horizontal="center"/>
    </xf>
    <xf numFmtId="0" fontId="104" fillId="0" borderId="0" xfId="0" applyFont="1" applyFill="1" applyBorder="1" applyAlignment="1">
      <alignment horizontal="left" vertical="center"/>
    </xf>
    <xf numFmtId="41" fontId="19" fillId="0" borderId="0" xfId="0" quotePrefix="1" applyNumberFormat="1" applyFont="1" applyFill="1" applyBorder="1" applyAlignment="1">
      <alignment horizontal="center" vertical="center"/>
    </xf>
    <xf numFmtId="41" fontId="19" fillId="0" borderId="0" xfId="338" quotePrefix="1" applyNumberFormat="1" applyFont="1" applyFill="1" applyBorder="1" applyAlignment="1">
      <alignment horizontal="center" vertical="center"/>
    </xf>
    <xf numFmtId="41" fontId="21" fillId="0" borderId="8" xfId="338" quotePrefix="1" applyNumberFormat="1" applyFont="1" applyFill="1" applyBorder="1" applyAlignment="1">
      <alignment horizontal="center" vertical="center"/>
    </xf>
    <xf numFmtId="193" fontId="19" fillId="0" borderId="2" xfId="0" applyNumberFormat="1" applyFont="1" applyFill="1" applyBorder="1" applyAlignment="1">
      <alignment horizontal="center" vertical="center"/>
    </xf>
    <xf numFmtId="193" fontId="19" fillId="0" borderId="3" xfId="0" applyNumberFormat="1" applyFont="1" applyFill="1" applyBorder="1" applyAlignment="1">
      <alignment horizontal="center" vertical="center"/>
    </xf>
    <xf numFmtId="178" fontId="19" fillId="0" borderId="6" xfId="408" quotePrefix="1" applyNumberFormat="1" applyFont="1" applyFill="1" applyBorder="1" applyAlignment="1">
      <alignment horizontal="center" vertical="center"/>
    </xf>
    <xf numFmtId="1" fontId="18" fillId="28" borderId="1" xfId="0" applyNumberFormat="1" applyFont="1" applyFill="1" applyBorder="1" applyAlignment="1">
      <alignment horizontal="center" vertical="center" wrapText="1"/>
    </xf>
    <xf numFmtId="1" fontId="18" fillId="28" borderId="1" xfId="0" applyNumberFormat="1" applyFont="1" applyFill="1" applyBorder="1" applyAlignment="1">
      <alignment vertical="center" wrapText="1"/>
    </xf>
    <xf numFmtId="1" fontId="18" fillId="28" borderId="15" xfId="0" applyNumberFormat="1" applyFont="1" applyFill="1" applyBorder="1" applyAlignment="1">
      <alignment horizontal="center" vertical="center" wrapText="1"/>
    </xf>
    <xf numFmtId="1" fontId="18" fillId="28" borderId="15" xfId="0" applyNumberFormat="1" applyFont="1" applyFill="1" applyBorder="1" applyAlignment="1">
      <alignment horizontal="center" vertical="center"/>
    </xf>
    <xf numFmtId="1" fontId="109" fillId="0" borderId="0" xfId="0" applyNumberFormat="1" applyFont="1" applyFill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wrapText="1"/>
    </xf>
    <xf numFmtId="1" fontId="27" fillId="0" borderId="0" xfId="0" applyNumberFormat="1" applyFont="1" applyFill="1" applyBorder="1" applyAlignment="1"/>
    <xf numFmtId="0" fontId="129" fillId="0" borderId="5" xfId="0" applyNumberFormat="1" applyFont="1" applyFill="1" applyBorder="1" applyAlignment="1">
      <alignment horizontal="center" vertical="center" wrapText="1"/>
    </xf>
    <xf numFmtId="0" fontId="130" fillId="0" borderId="10" xfId="0" applyNumberFormat="1" applyFont="1" applyFill="1" applyBorder="1" applyAlignment="1">
      <alignment horizontal="center" vertical="center" wrapText="1"/>
    </xf>
    <xf numFmtId="178" fontId="28" fillId="0" borderId="6" xfId="0" applyNumberFormat="1" applyFont="1" applyFill="1" applyBorder="1" applyAlignment="1" applyProtection="1">
      <alignment horizontal="center" vertical="center" shrinkToFit="1"/>
    </xf>
    <xf numFmtId="178" fontId="28" fillId="0" borderId="6" xfId="338" applyNumberFormat="1" applyFont="1" applyFill="1" applyBorder="1" applyAlignment="1" applyProtection="1">
      <alignment horizontal="center" vertical="center" shrinkToFit="1"/>
    </xf>
    <xf numFmtId="178" fontId="98" fillId="0" borderId="8" xfId="338" applyNumberFormat="1" applyFont="1" applyFill="1" applyBorder="1" applyAlignment="1" applyProtection="1">
      <alignment horizontal="center" vertical="center" shrinkToFit="1"/>
    </xf>
    <xf numFmtId="1" fontId="12" fillId="0" borderId="0" xfId="0" applyNumberFormat="1" applyFont="1" applyFill="1" applyBorder="1" applyAlignment="1">
      <alignment horizontal="center"/>
    </xf>
    <xf numFmtId="1" fontId="14" fillId="0" borderId="8" xfId="0" applyNumberFormat="1" applyFont="1" applyFill="1" applyBorder="1" applyAlignment="1">
      <alignment horizontal="left"/>
    </xf>
    <xf numFmtId="1" fontId="14" fillId="0" borderId="8" xfId="0" applyNumberFormat="1" applyFont="1" applyFill="1" applyBorder="1" applyAlignment="1">
      <alignment horizontal="center"/>
    </xf>
    <xf numFmtId="1" fontId="27" fillId="0" borderId="8" xfId="0" applyNumberFormat="1" applyFont="1" applyFill="1" applyBorder="1" applyAlignment="1">
      <alignment horizontal="center" shrinkToFit="1"/>
    </xf>
    <xf numFmtId="178" fontId="28" fillId="0" borderId="4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/>
    <xf numFmtId="1" fontId="12" fillId="0" borderId="0" xfId="0" applyNumberFormat="1" applyFont="1" applyFill="1" applyBorder="1" applyAlignment="1"/>
    <xf numFmtId="0" fontId="14" fillId="0" borderId="8" xfId="0" applyFont="1" applyFill="1" applyBorder="1"/>
    <xf numFmtId="0" fontId="104" fillId="0" borderId="0" xfId="0" applyFont="1" applyFill="1"/>
    <xf numFmtId="0" fontId="106" fillId="0" borderId="0" xfId="0" applyFont="1" applyFill="1" applyAlignment="1">
      <alignment vertical="center"/>
    </xf>
    <xf numFmtId="177" fontId="121" fillId="0" borderId="0" xfId="0" applyNumberFormat="1" applyFont="1" applyFill="1" applyBorder="1" applyAlignment="1">
      <alignment horizontal="center" vertical="center"/>
    </xf>
    <xf numFmtId="177" fontId="121" fillId="0" borderId="0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/>
    </xf>
    <xf numFmtId="0" fontId="106" fillId="0" borderId="8" xfId="0" applyFont="1" applyFill="1" applyBorder="1" applyAlignment="1">
      <alignment horizontal="center"/>
    </xf>
    <xf numFmtId="0" fontId="119" fillId="0" borderId="8" xfId="0" applyFont="1" applyFill="1" applyBorder="1" applyAlignment="1">
      <alignment horizontal="center"/>
    </xf>
    <xf numFmtId="178" fontId="98" fillId="0" borderId="0" xfId="338" applyNumberFormat="1" applyFont="1" applyFill="1" applyBorder="1" applyAlignment="1">
      <alignment horizontal="center" vertical="center" shrinkToFit="1"/>
    </xf>
    <xf numFmtId="1" fontId="18" fillId="28" borderId="5" xfId="0" applyNumberFormat="1" applyFont="1" applyFill="1" applyBorder="1" applyAlignment="1">
      <alignment horizontal="center" vertical="center" wrapText="1"/>
    </xf>
    <xf numFmtId="0" fontId="12" fillId="0" borderId="0" xfId="410" applyFont="1" applyFill="1" applyAlignment="1">
      <alignment horizontal="right"/>
    </xf>
    <xf numFmtId="176" fontId="102" fillId="0" borderId="1" xfId="410" applyNumberFormat="1" applyFont="1" applyFill="1" applyBorder="1" applyAlignment="1">
      <alignment horizontal="center" vertical="center"/>
    </xf>
    <xf numFmtId="195" fontId="102" fillId="0" borderId="4" xfId="410" applyNumberFormat="1" applyFont="1" applyFill="1" applyBorder="1" applyAlignment="1">
      <alignment vertical="center"/>
    </xf>
    <xf numFmtId="176" fontId="102" fillId="0" borderId="5" xfId="410" quotePrefix="1" applyNumberFormat="1" applyFont="1" applyFill="1" applyBorder="1" applyAlignment="1">
      <alignment horizontal="center" vertical="center"/>
    </xf>
    <xf numFmtId="0" fontId="102" fillId="0" borderId="1" xfId="410" applyFont="1" applyFill="1" applyBorder="1" applyAlignment="1">
      <alignment horizontal="center" vertical="center"/>
    </xf>
    <xf numFmtId="0" fontId="102" fillId="0" borderId="3" xfId="410" applyFont="1" applyFill="1" applyBorder="1" applyAlignment="1">
      <alignment horizontal="center" vertical="center"/>
    </xf>
    <xf numFmtId="0" fontId="102" fillId="0" borderId="3" xfId="410" applyFont="1" applyFill="1" applyBorder="1" applyAlignment="1">
      <alignment horizontal="centerContinuous" vertical="center"/>
    </xf>
    <xf numFmtId="0" fontId="111" fillId="0" borderId="3" xfId="410" applyFont="1" applyFill="1" applyBorder="1" applyAlignment="1">
      <alignment horizontal="center" vertical="center"/>
    </xf>
    <xf numFmtId="0" fontId="102" fillId="0" borderId="5" xfId="410" quotePrefix="1" applyNumberFormat="1" applyFont="1" applyFill="1" applyBorder="1" applyAlignment="1">
      <alignment horizontal="center" vertical="center" shrinkToFit="1"/>
    </xf>
    <xf numFmtId="176" fontId="102" fillId="0" borderId="5" xfId="410" applyNumberFormat="1" applyFont="1" applyFill="1" applyBorder="1" applyAlignment="1">
      <alignment horizontal="center" vertical="center"/>
    </xf>
    <xf numFmtId="0" fontId="104" fillId="0" borderId="0" xfId="410" applyFont="1" applyFill="1" applyBorder="1"/>
    <xf numFmtId="41" fontId="104" fillId="0" borderId="0" xfId="410" applyNumberFormat="1" applyFont="1" applyFill="1" applyBorder="1"/>
    <xf numFmtId="0" fontId="102" fillId="0" borderId="10" xfId="410" quotePrefix="1" applyNumberFormat="1" applyFont="1" applyFill="1" applyBorder="1" applyAlignment="1">
      <alignment horizontal="center" vertical="center" shrinkToFit="1"/>
    </xf>
    <xf numFmtId="41" fontId="7" fillId="0" borderId="0" xfId="410" applyNumberFormat="1" applyFont="1" applyFill="1" applyBorder="1" applyAlignment="1">
      <alignment shrinkToFit="1"/>
    </xf>
    <xf numFmtId="0" fontId="102" fillId="0" borderId="0" xfId="410" quotePrefix="1" applyNumberFormat="1" applyFont="1" applyFill="1" applyBorder="1" applyAlignment="1">
      <alignment horizontal="center" vertical="center" shrinkToFit="1"/>
    </xf>
    <xf numFmtId="0" fontId="11" fillId="0" borderId="0" xfId="410" applyFont="1" applyFill="1" applyBorder="1" applyAlignment="1"/>
    <xf numFmtId="177" fontId="121" fillId="0" borderId="0" xfId="410" applyNumberFormat="1" applyFont="1" applyFill="1" applyBorder="1" applyAlignment="1">
      <alignment horizontal="center" vertical="center"/>
    </xf>
    <xf numFmtId="177" fontId="121" fillId="0" borderId="0" xfId="410" applyNumberFormat="1" applyFont="1" applyFill="1" applyBorder="1" applyAlignment="1">
      <alignment horizontal="right" vertical="center"/>
    </xf>
    <xf numFmtId="0" fontId="7" fillId="0" borderId="0" xfId="410" applyFont="1" applyFill="1" applyBorder="1" applyAlignment="1"/>
    <xf numFmtId="41" fontId="101" fillId="0" borderId="0" xfId="410" applyNumberFormat="1" applyFont="1" applyFill="1" applyBorder="1" applyAlignment="1">
      <alignment horizontal="center" vertical="center"/>
    </xf>
    <xf numFmtId="41" fontId="101" fillId="0" borderId="0" xfId="410" applyNumberFormat="1" applyFont="1" applyFill="1" applyBorder="1" applyAlignment="1">
      <alignment horizontal="right" vertical="center"/>
    </xf>
    <xf numFmtId="0" fontId="106" fillId="0" borderId="0" xfId="410" applyFont="1" applyFill="1"/>
    <xf numFmtId="0" fontId="102" fillId="0" borderId="5" xfId="410" applyNumberFormat="1" applyFont="1" applyFill="1" applyBorder="1" applyAlignment="1">
      <alignment horizontal="center" vertical="center" shrinkToFit="1"/>
    </xf>
    <xf numFmtId="0" fontId="28" fillId="0" borderId="5" xfId="410" quotePrefix="1" applyNumberFormat="1" applyFont="1" applyFill="1" applyBorder="1" applyAlignment="1">
      <alignment horizontal="center" vertical="center" shrinkToFit="1"/>
    </xf>
    <xf numFmtId="0" fontId="28" fillId="0" borderId="10" xfId="410" quotePrefix="1" applyNumberFormat="1" applyFont="1" applyFill="1" applyBorder="1" applyAlignment="1">
      <alignment horizontal="center" vertical="center" shrinkToFit="1"/>
    </xf>
    <xf numFmtId="0" fontId="111" fillId="0" borderId="1" xfId="410" applyFont="1" applyFill="1" applyBorder="1" applyAlignment="1">
      <alignment horizontal="center" vertical="center" wrapText="1"/>
    </xf>
    <xf numFmtId="0" fontId="112" fillId="0" borderId="1" xfId="410" applyFont="1" applyFill="1" applyBorder="1" applyAlignment="1">
      <alignment horizontal="center" vertical="center" wrapText="1"/>
    </xf>
    <xf numFmtId="0" fontId="102" fillId="0" borderId="7" xfId="410" applyFont="1" applyFill="1" applyBorder="1" applyAlignment="1">
      <alignment horizontal="center" vertical="center" wrapText="1"/>
    </xf>
    <xf numFmtId="0" fontId="12" fillId="0" borderId="0" xfId="410" applyFont="1" applyFill="1" applyAlignment="1"/>
    <xf numFmtId="0" fontId="125" fillId="0" borderId="0" xfId="410" applyFont="1" applyFill="1" applyAlignment="1">
      <alignment horizontal="center"/>
    </xf>
    <xf numFmtId="0" fontId="11" fillId="0" borderId="0" xfId="410" applyFont="1" applyFill="1" applyAlignment="1">
      <alignment horizontal="center"/>
    </xf>
    <xf numFmtId="0" fontId="126" fillId="0" borderId="0" xfId="410" applyFont="1" applyFill="1" applyAlignment="1">
      <alignment horizontal="center"/>
    </xf>
    <xf numFmtId="0" fontId="106" fillId="0" borderId="0" xfId="410" applyFont="1" applyFill="1" applyAlignment="1">
      <alignment vertical="center"/>
    </xf>
    <xf numFmtId="0" fontId="12" fillId="0" borderId="0" xfId="410" applyFont="1" applyFill="1" applyBorder="1" applyAlignment="1">
      <alignment vertical="center"/>
    </xf>
    <xf numFmtId="0" fontId="11" fillId="0" borderId="0" xfId="410" applyFont="1" applyFill="1" applyBorder="1" applyAlignment="1">
      <alignment vertical="center"/>
    </xf>
    <xf numFmtId="0" fontId="11" fillId="0" borderId="0" xfId="410" applyFont="1" applyFill="1" applyAlignment="1">
      <alignment vertical="center"/>
    </xf>
    <xf numFmtId="0" fontId="119" fillId="0" borderId="8" xfId="410" applyFont="1" applyFill="1" applyBorder="1" applyAlignment="1"/>
    <xf numFmtId="0" fontId="129" fillId="0" borderId="4" xfId="410" quotePrefix="1" applyNumberFormat="1" applyFont="1" applyFill="1" applyBorder="1" applyAlignment="1">
      <alignment horizontal="center" vertical="center" shrinkToFit="1"/>
    </xf>
    <xf numFmtId="0" fontId="129" fillId="0" borderId="7" xfId="410" quotePrefix="1" applyNumberFormat="1" applyFont="1" applyFill="1" applyBorder="1" applyAlignment="1">
      <alignment horizontal="center" vertical="center" shrinkToFit="1"/>
    </xf>
    <xf numFmtId="0" fontId="130" fillId="0" borderId="11" xfId="410" quotePrefix="1" applyNumberFormat="1" applyFont="1" applyFill="1" applyBorder="1" applyAlignment="1">
      <alignment horizontal="center" vertical="center" shrinkToFit="1"/>
    </xf>
    <xf numFmtId="0" fontId="129" fillId="0" borderId="0" xfId="410" quotePrefix="1" applyNumberFormat="1" applyFont="1" applyFill="1" applyBorder="1" applyAlignment="1">
      <alignment horizontal="center" vertical="center" shrinkToFit="1"/>
    </xf>
    <xf numFmtId="0" fontId="130" fillId="0" borderId="8" xfId="410" quotePrefix="1" applyNumberFormat="1" applyFont="1" applyFill="1" applyBorder="1" applyAlignment="1">
      <alignment horizontal="center" vertical="center" shrinkToFit="1"/>
    </xf>
    <xf numFmtId="0" fontId="129" fillId="0" borderId="2" xfId="410" quotePrefix="1" applyNumberFormat="1" applyFont="1" applyFill="1" applyBorder="1" applyAlignment="1">
      <alignment horizontal="center" vertical="center" shrinkToFit="1"/>
    </xf>
    <xf numFmtId="178" fontId="28" fillId="0" borderId="8" xfId="413" applyNumberFormat="1" applyFont="1" applyFill="1" applyBorder="1" applyAlignment="1">
      <alignment horizontal="center" vertical="center" shrinkToFit="1"/>
    </xf>
    <xf numFmtId="178" fontId="28" fillId="0" borderId="2" xfId="413" applyNumberFormat="1" applyFont="1" applyFill="1" applyBorder="1" applyAlignment="1">
      <alignment horizontal="center" vertical="center" shrinkToFit="1"/>
    </xf>
    <xf numFmtId="178" fontId="28" fillId="0" borderId="0" xfId="413" applyNumberFormat="1" applyFont="1" applyFill="1" applyBorder="1" applyAlignment="1">
      <alignment horizontal="center" vertical="center" shrinkToFit="1"/>
    </xf>
    <xf numFmtId="178" fontId="98" fillId="0" borderId="8" xfId="413" applyNumberFormat="1" applyFont="1" applyFill="1" applyBorder="1" applyAlignment="1">
      <alignment horizontal="center" vertical="center" shrinkToFit="1"/>
    </xf>
    <xf numFmtId="178" fontId="98" fillId="0" borderId="9" xfId="413" applyNumberFormat="1" applyFont="1" applyFill="1" applyBorder="1" applyAlignment="1">
      <alignment horizontal="center" vertical="center" shrinkToFit="1"/>
    </xf>
    <xf numFmtId="178" fontId="28" fillId="0" borderId="6" xfId="413" applyNumberFormat="1" applyFont="1" applyFill="1" applyBorder="1" applyAlignment="1">
      <alignment horizontal="center" vertical="center" shrinkToFit="1"/>
    </xf>
    <xf numFmtId="0" fontId="129" fillId="0" borderId="1" xfId="410" quotePrefix="1" applyNumberFormat="1" applyFont="1" applyFill="1" applyBorder="1" applyAlignment="1">
      <alignment horizontal="center" vertical="center" shrinkToFit="1"/>
    </xf>
    <xf numFmtId="0" fontId="129" fillId="0" borderId="5" xfId="410" quotePrefix="1" applyNumberFormat="1" applyFont="1" applyFill="1" applyBorder="1" applyAlignment="1">
      <alignment horizontal="center" vertical="center" shrinkToFit="1"/>
    </xf>
    <xf numFmtId="0" fontId="130" fillId="0" borderId="10" xfId="410" quotePrefix="1" applyNumberFormat="1" applyFont="1" applyFill="1" applyBorder="1" applyAlignment="1">
      <alignment horizontal="center" vertical="center" shrinkToFit="1"/>
    </xf>
    <xf numFmtId="0" fontId="18" fillId="28" borderId="15" xfId="410" applyNumberFormat="1" applyFont="1" applyFill="1" applyBorder="1" applyAlignment="1">
      <alignment horizontal="center" vertical="center" wrapText="1" shrinkToFit="1"/>
    </xf>
    <xf numFmtId="178" fontId="28" fillId="0" borderId="8" xfId="410" applyNumberFormat="1" applyFont="1" applyFill="1" applyBorder="1" applyAlignment="1">
      <alignment horizontal="center" vertical="center" shrinkToFit="1"/>
    </xf>
    <xf numFmtId="178" fontId="28" fillId="0" borderId="9" xfId="410" applyNumberFormat="1" applyFont="1" applyFill="1" applyBorder="1" applyAlignment="1">
      <alignment horizontal="center" vertical="center" shrinkToFit="1"/>
    </xf>
    <xf numFmtId="178" fontId="28" fillId="0" borderId="2" xfId="410" applyNumberFormat="1" applyFont="1" applyFill="1" applyBorder="1" applyAlignment="1">
      <alignment horizontal="center" vertical="center" shrinkToFit="1"/>
    </xf>
    <xf numFmtId="0" fontId="17" fillId="28" borderId="13" xfId="410" applyFont="1" applyFill="1" applyBorder="1" applyAlignment="1">
      <alignment horizontal="center" vertical="center" wrapText="1"/>
    </xf>
    <xf numFmtId="0" fontId="17" fillId="28" borderId="15" xfId="410" applyFont="1" applyFill="1" applyBorder="1" applyAlignment="1">
      <alignment horizontal="center" vertical="center" wrapText="1"/>
    </xf>
    <xf numFmtId="178" fontId="28" fillId="0" borderId="3" xfId="410" applyNumberFormat="1" applyFont="1" applyFill="1" applyBorder="1" applyAlignment="1">
      <alignment horizontal="center" vertical="center" shrinkToFit="1"/>
    </xf>
    <xf numFmtId="178" fontId="28" fillId="0" borderId="11" xfId="410" applyNumberFormat="1" applyFont="1" applyFill="1" applyBorder="1" applyAlignment="1">
      <alignment horizontal="center" vertical="center" shrinkToFit="1"/>
    </xf>
    <xf numFmtId="178" fontId="28" fillId="0" borderId="2" xfId="416" applyNumberFormat="1" applyFont="1" applyFill="1" applyBorder="1" applyAlignment="1">
      <alignment horizontal="center" vertical="center" shrinkToFit="1"/>
    </xf>
    <xf numFmtId="178" fontId="28" fillId="0" borderId="8" xfId="416" applyNumberFormat="1" applyFont="1" applyFill="1" applyBorder="1" applyAlignment="1">
      <alignment horizontal="center" vertical="center" shrinkToFit="1"/>
    </xf>
    <xf numFmtId="178" fontId="28" fillId="0" borderId="9" xfId="416" applyNumberFormat="1" applyFont="1" applyFill="1" applyBorder="1" applyAlignment="1">
      <alignment horizontal="center" vertical="center" shrinkToFit="1"/>
    </xf>
    <xf numFmtId="0" fontId="129" fillId="0" borderId="3" xfId="410" quotePrefix="1" applyNumberFormat="1" applyFont="1" applyFill="1" applyBorder="1" applyAlignment="1">
      <alignment horizontal="center" vertical="center" shrinkToFit="1"/>
    </xf>
    <xf numFmtId="0" fontId="129" fillId="0" borderId="6" xfId="410" quotePrefix="1" applyNumberFormat="1" applyFont="1" applyFill="1" applyBorder="1" applyAlignment="1">
      <alignment horizontal="center" vertical="center" shrinkToFit="1"/>
    </xf>
    <xf numFmtId="0" fontId="130" fillId="0" borderId="9" xfId="410" quotePrefix="1" applyNumberFormat="1" applyFont="1" applyFill="1" applyBorder="1" applyAlignment="1">
      <alignment horizontal="center" vertical="center" shrinkToFit="1"/>
    </xf>
    <xf numFmtId="0" fontId="19" fillId="0" borderId="6" xfId="410" quotePrefix="1" applyNumberFormat="1" applyFont="1" applyFill="1" applyBorder="1" applyAlignment="1">
      <alignment horizontal="center" vertical="center" shrinkToFit="1"/>
    </xf>
    <xf numFmtId="0" fontId="19" fillId="0" borderId="9" xfId="410" quotePrefix="1" applyNumberFormat="1" applyFont="1" applyFill="1" applyBorder="1" applyAlignment="1">
      <alignment horizontal="center" vertical="center" shrinkToFit="1"/>
    </xf>
    <xf numFmtId="178" fontId="28" fillId="0" borderId="3" xfId="413" applyNumberFormat="1" applyFont="1" applyFill="1" applyBorder="1" applyAlignment="1">
      <alignment horizontal="center" vertical="center" shrinkToFit="1"/>
    </xf>
    <xf numFmtId="0" fontId="14" fillId="0" borderId="7" xfId="410" applyFont="1" applyFill="1" applyBorder="1" applyAlignment="1">
      <alignment vertical="center"/>
    </xf>
    <xf numFmtId="41" fontId="101" fillId="0" borderId="6" xfId="410" applyNumberFormat="1" applyFont="1" applyFill="1" applyBorder="1" applyAlignment="1">
      <alignment horizontal="right" vertical="center"/>
    </xf>
    <xf numFmtId="0" fontId="14" fillId="0" borderId="7" xfId="410" applyFont="1" applyFill="1" applyBorder="1" applyAlignment="1"/>
    <xf numFmtId="0" fontId="15" fillId="0" borderId="0" xfId="410" applyFont="1" applyFill="1" applyBorder="1" applyAlignment="1">
      <alignment horizontal="center"/>
    </xf>
    <xf numFmtId="0" fontId="7" fillId="0" borderId="0" xfId="410" applyFont="1" applyFill="1" applyBorder="1" applyAlignment="1">
      <alignment horizontal="center"/>
    </xf>
    <xf numFmtId="0" fontId="119" fillId="0" borderId="0" xfId="410" applyFont="1" applyFill="1" applyBorder="1" applyAlignment="1">
      <alignment horizontal="center"/>
    </xf>
    <xf numFmtId="0" fontId="14" fillId="0" borderId="9" xfId="410" applyFont="1" applyFill="1" applyBorder="1" applyAlignment="1">
      <alignment horizontal="right"/>
    </xf>
    <xf numFmtId="0" fontId="17" fillId="28" borderId="15" xfId="410" applyFont="1" applyFill="1" applyBorder="1" applyAlignment="1">
      <alignment vertical="center" wrapText="1"/>
    </xf>
    <xf numFmtId="0" fontId="123" fillId="0" borderId="0" xfId="0" applyFont="1" applyFill="1" applyAlignment="1">
      <alignment vertical="center"/>
    </xf>
    <xf numFmtId="0" fontId="124" fillId="0" borderId="0" xfId="0" applyFont="1" applyFill="1" applyAlignment="1">
      <alignment vertical="center"/>
    </xf>
    <xf numFmtId="0" fontId="124" fillId="0" borderId="0" xfId="0" applyFont="1" applyFill="1" applyAlignment="1"/>
    <xf numFmtId="0" fontId="130" fillId="0" borderId="10" xfId="0" applyFont="1" applyFill="1" applyBorder="1" applyAlignment="1">
      <alignment horizontal="center" vertical="center"/>
    </xf>
    <xf numFmtId="193" fontId="19" fillId="0" borderId="0" xfId="338" applyNumberFormat="1" applyFont="1" applyFill="1" applyBorder="1" applyAlignment="1">
      <alignment horizontal="right" vertical="center" shrinkToFit="1"/>
    </xf>
    <xf numFmtId="193" fontId="19" fillId="0" borderId="6" xfId="338" applyNumberFormat="1" applyFont="1" applyFill="1" applyBorder="1" applyAlignment="1">
      <alignment horizontal="right" vertical="center" shrinkToFit="1"/>
    </xf>
    <xf numFmtId="0" fontId="21" fillId="0" borderId="9" xfId="0" quotePrefix="1" applyNumberFormat="1" applyFont="1" applyFill="1" applyBorder="1" applyAlignment="1">
      <alignment horizontal="center" vertical="center" shrinkToFit="1"/>
    </xf>
    <xf numFmtId="194" fontId="129" fillId="0" borderId="5" xfId="0" applyNumberFormat="1" applyFont="1" applyFill="1" applyBorder="1" applyAlignment="1">
      <alignment horizontal="center" vertical="center"/>
    </xf>
    <xf numFmtId="194" fontId="129" fillId="0" borderId="10" xfId="0" applyNumberFormat="1" applyFont="1" applyFill="1" applyBorder="1" applyAlignment="1">
      <alignment horizontal="center" vertical="center"/>
    </xf>
    <xf numFmtId="178" fontId="98" fillId="0" borderId="6" xfId="338" applyNumberFormat="1" applyFont="1" applyFill="1" applyBorder="1" applyAlignment="1">
      <alignment horizontal="center" vertical="center" shrinkToFit="1"/>
    </xf>
    <xf numFmtId="178" fontId="28" fillId="0" borderId="8" xfId="338" applyNumberFormat="1" applyFont="1" applyFill="1" applyBorder="1" applyAlignment="1">
      <alignment horizontal="center" vertical="center" shrinkToFit="1"/>
    </xf>
    <xf numFmtId="178" fontId="28" fillId="0" borderId="9" xfId="338" applyNumberFormat="1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/>
    </xf>
    <xf numFmtId="0" fontId="14" fillId="0" borderId="0" xfId="0" applyFont="1" applyFill="1"/>
    <xf numFmtId="0" fontId="140" fillId="0" borderId="0" xfId="0" applyFont="1" applyFill="1" applyBorder="1" applyAlignment="1">
      <alignment horizontal="center" vertical="center"/>
    </xf>
    <xf numFmtId="178" fontId="98" fillId="0" borderId="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vertical="center"/>
    </xf>
    <xf numFmtId="0" fontId="129" fillId="0" borderId="5" xfId="0" applyFont="1" applyFill="1" applyBorder="1" applyAlignment="1">
      <alignment horizontal="center" vertical="center" wrapText="1"/>
    </xf>
    <xf numFmtId="178" fontId="28" fillId="0" borderId="0" xfId="431" applyNumberFormat="1" applyFont="1" applyFill="1" applyBorder="1" applyAlignment="1">
      <alignment horizontal="center" vertical="center"/>
    </xf>
    <xf numFmtId="178" fontId="28" fillId="0" borderId="6" xfId="43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178" fontId="28" fillId="0" borderId="6" xfId="0" quotePrefix="1" applyNumberFormat="1" applyFont="1" applyFill="1" applyBorder="1" applyAlignment="1">
      <alignment horizontal="center" vertical="center" shrinkToFit="1"/>
    </xf>
    <xf numFmtId="0" fontId="129" fillId="0" borderId="10" xfId="0" applyFont="1" applyFill="1" applyBorder="1" applyAlignment="1">
      <alignment horizontal="center" vertical="center" wrapText="1"/>
    </xf>
    <xf numFmtId="178" fontId="28" fillId="0" borderId="11" xfId="431" applyNumberFormat="1" applyFont="1" applyFill="1" applyBorder="1" applyAlignment="1">
      <alignment horizontal="center" vertical="center"/>
    </xf>
    <xf numFmtId="178" fontId="28" fillId="0" borderId="8" xfId="431" applyNumberFormat="1" applyFont="1" applyFill="1" applyBorder="1" applyAlignment="1">
      <alignment horizontal="center" vertical="center"/>
    </xf>
    <xf numFmtId="178" fontId="28" fillId="0" borderId="9" xfId="431" applyNumberFormat="1" applyFont="1" applyFill="1" applyBorder="1" applyAlignment="1">
      <alignment horizontal="center" vertical="center"/>
    </xf>
    <xf numFmtId="178" fontId="28" fillId="0" borderId="11" xfId="0" applyNumberFormat="1" applyFont="1" applyFill="1" applyBorder="1" applyAlignment="1">
      <alignment horizontal="center" vertical="center" shrinkToFit="1"/>
    </xf>
    <xf numFmtId="178" fontId="28" fillId="0" borderId="11" xfId="0" quotePrefix="1" applyNumberFormat="1" applyFont="1" applyFill="1" applyBorder="1" applyAlignment="1">
      <alignment horizontal="center" vertical="center" shrinkToFit="1"/>
    </xf>
    <xf numFmtId="178" fontId="28" fillId="0" borderId="8" xfId="0" quotePrefix="1" applyNumberFormat="1" applyFont="1" applyFill="1" applyBorder="1" applyAlignment="1">
      <alignment horizontal="center" vertical="center" shrinkToFit="1"/>
    </xf>
    <xf numFmtId="41" fontId="113" fillId="0" borderId="0" xfId="0" applyNumberFormat="1" applyFont="1" applyFill="1" applyBorder="1" applyAlignment="1">
      <alignment horizontal="center" vertical="center"/>
    </xf>
    <xf numFmtId="177" fontId="141" fillId="0" borderId="0" xfId="0" applyNumberFormat="1" applyFont="1" applyFill="1" applyBorder="1" applyAlignment="1">
      <alignment horizontal="right" vertical="center" shrinkToFit="1"/>
    </xf>
    <xf numFmtId="0" fontId="140" fillId="0" borderId="0" xfId="0" applyFont="1" applyBorder="1" applyAlignment="1">
      <alignment horizontal="center" vertical="center"/>
    </xf>
    <xf numFmtId="0" fontId="30" fillId="0" borderId="0" xfId="2" applyFont="1">
      <alignment vertical="center"/>
    </xf>
    <xf numFmtId="0" fontId="30" fillId="0" borderId="0" xfId="2" applyFont="1" applyAlignment="1">
      <alignment vertical="center"/>
    </xf>
    <xf numFmtId="0" fontId="28" fillId="0" borderId="1" xfId="2" applyFont="1" applyFill="1" applyBorder="1" applyAlignment="1">
      <alignment horizontal="center" vertical="center" wrapText="1"/>
    </xf>
    <xf numFmtId="178" fontId="28" fillId="0" borderId="1" xfId="2" applyNumberFormat="1" applyFont="1" applyFill="1" applyBorder="1" applyAlignment="1">
      <alignment horizontal="center" vertical="center" shrinkToFit="1"/>
    </xf>
    <xf numFmtId="178" fontId="28" fillId="0" borderId="3" xfId="2" applyNumberFormat="1" applyFont="1" applyFill="1" applyBorder="1" applyAlignment="1">
      <alignment horizontal="center" vertical="center" shrinkToFit="1"/>
    </xf>
    <xf numFmtId="0" fontId="28" fillId="0" borderId="5" xfId="2" applyFont="1" applyFill="1" applyBorder="1" applyAlignment="1">
      <alignment horizontal="center" vertical="center" wrapText="1"/>
    </xf>
    <xf numFmtId="178" fontId="28" fillId="0" borderId="5" xfId="336" applyNumberFormat="1" applyFont="1" applyFill="1" applyBorder="1" applyAlignment="1">
      <alignment horizontal="center" vertical="center" shrinkToFit="1"/>
    </xf>
    <xf numFmtId="178" fontId="28" fillId="0" borderId="6" xfId="336" applyNumberFormat="1" applyFont="1" applyFill="1" applyBorder="1" applyAlignment="1">
      <alignment horizontal="center" vertical="center" shrinkToFit="1"/>
    </xf>
    <xf numFmtId="178" fontId="28" fillId="0" borderId="5" xfId="2" applyNumberFormat="1" applyFont="1" applyFill="1" applyBorder="1" applyAlignment="1">
      <alignment horizontal="center" vertical="center" shrinkToFit="1"/>
    </xf>
    <xf numFmtId="0" fontId="98" fillId="0" borderId="5" xfId="2" applyFont="1" applyFill="1" applyBorder="1" applyAlignment="1">
      <alignment horizontal="center" vertical="center" wrapText="1"/>
    </xf>
    <xf numFmtId="178" fontId="98" fillId="0" borderId="10" xfId="432" applyNumberFormat="1" applyFont="1" applyFill="1" applyBorder="1" applyAlignment="1">
      <alignment horizontal="center" vertical="center" shrinkToFit="1"/>
    </xf>
    <xf numFmtId="178" fontId="98" fillId="0" borderId="9" xfId="432" applyNumberFormat="1" applyFont="1" applyFill="1" applyBorder="1" applyAlignment="1">
      <alignment horizontal="center" vertical="center" shrinkToFit="1"/>
    </xf>
    <xf numFmtId="0" fontId="107" fillId="28" borderId="15" xfId="2" applyFont="1" applyFill="1" applyBorder="1" applyAlignment="1">
      <alignment horizontal="center" vertical="center" wrapText="1"/>
    </xf>
    <xf numFmtId="176" fontId="107" fillId="28" borderId="15" xfId="3" applyFont="1" applyFill="1" applyBorder="1" applyAlignment="1">
      <alignment horizontal="center" vertical="center" wrapText="1"/>
    </xf>
    <xf numFmtId="0" fontId="28" fillId="0" borderId="5" xfId="336" applyFont="1" applyFill="1" applyBorder="1" applyAlignment="1">
      <alignment horizontal="center" vertical="center" wrapText="1"/>
    </xf>
    <xf numFmtId="0" fontId="98" fillId="0" borderId="10" xfId="432" applyFont="1" applyFill="1" applyBorder="1" applyAlignment="1">
      <alignment horizontal="center" vertical="center" wrapText="1"/>
    </xf>
    <xf numFmtId="0" fontId="142" fillId="0" borderId="0" xfId="2" applyFont="1" applyFill="1" applyBorder="1" applyAlignment="1">
      <alignment horizontal="center" vertical="center" wrapText="1"/>
    </xf>
    <xf numFmtId="0" fontId="104" fillId="0" borderId="0" xfId="2" applyFont="1" applyFill="1" applyBorder="1" applyAlignment="1">
      <alignment vertical="center"/>
    </xf>
    <xf numFmtId="0" fontId="140" fillId="0" borderId="0" xfId="0" applyFont="1" applyBorder="1" applyAlignment="1">
      <alignment horizontal="center"/>
    </xf>
    <xf numFmtId="3" fontId="107" fillId="28" borderId="1" xfId="2" applyNumberFormat="1" applyFont="1" applyFill="1" applyBorder="1" applyAlignment="1">
      <alignment horizontal="center" vertical="center" wrapText="1"/>
    </xf>
    <xf numFmtId="3" fontId="107" fillId="28" borderId="15" xfId="2" applyNumberFormat="1" applyFont="1" applyFill="1" applyBorder="1" applyAlignment="1">
      <alignment horizontal="center" vertical="center" wrapText="1"/>
    </xf>
    <xf numFmtId="3" fontId="107" fillId="28" borderId="12" xfId="2" applyNumberFormat="1" applyFont="1" applyFill="1" applyBorder="1" applyAlignment="1">
      <alignment horizontal="center" vertical="center" wrapText="1"/>
    </xf>
    <xf numFmtId="0" fontId="129" fillId="0" borderId="1" xfId="2" applyFont="1" applyFill="1" applyBorder="1" applyAlignment="1">
      <alignment horizontal="center" vertical="center" wrapText="1"/>
    </xf>
    <xf numFmtId="178" fontId="28" fillId="0" borderId="2" xfId="2" applyNumberFormat="1" applyFont="1" applyFill="1" applyBorder="1" applyAlignment="1">
      <alignment horizontal="center" vertical="center"/>
    </xf>
    <xf numFmtId="178" fontId="98" fillId="0" borderId="2" xfId="2" applyNumberFormat="1" applyFont="1" applyFill="1" applyBorder="1" applyAlignment="1">
      <alignment horizontal="center" vertical="center"/>
    </xf>
    <xf numFmtId="178" fontId="98" fillId="0" borderId="3" xfId="2" applyNumberFormat="1" applyFont="1" applyFill="1" applyBorder="1" applyAlignment="1">
      <alignment horizontal="center" vertical="center"/>
    </xf>
    <xf numFmtId="0" fontId="129" fillId="0" borderId="5" xfId="2" applyFont="1" applyFill="1" applyBorder="1" applyAlignment="1">
      <alignment horizontal="center" vertical="center" wrapText="1"/>
    </xf>
    <xf numFmtId="178" fontId="28" fillId="0" borderId="0" xfId="336" applyNumberFormat="1" applyFont="1" applyFill="1" applyBorder="1" applyAlignment="1">
      <alignment horizontal="center" vertical="center"/>
    </xf>
    <xf numFmtId="178" fontId="28" fillId="0" borderId="0" xfId="2" applyNumberFormat="1" applyFont="1" applyFill="1" applyBorder="1" applyAlignment="1">
      <alignment horizontal="center" vertical="center"/>
    </xf>
    <xf numFmtId="178" fontId="28" fillId="0" borderId="6" xfId="2" applyNumberFormat="1" applyFont="1" applyFill="1" applyBorder="1" applyAlignment="1">
      <alignment horizontal="center" vertical="center"/>
    </xf>
    <xf numFmtId="0" fontId="140" fillId="27" borderId="0" xfId="0" applyFont="1" applyFill="1" applyBorder="1" applyAlignment="1">
      <alignment horizontal="center"/>
    </xf>
    <xf numFmtId="0" fontId="130" fillId="0" borderId="10" xfId="2" applyFont="1" applyFill="1" applyBorder="1" applyAlignment="1">
      <alignment horizontal="center" vertical="center" wrapText="1"/>
    </xf>
    <xf numFmtId="178" fontId="98" fillId="0" borderId="8" xfId="336" applyNumberFormat="1" applyFont="1" applyFill="1" applyBorder="1" applyAlignment="1">
      <alignment horizontal="center" vertical="center"/>
    </xf>
    <xf numFmtId="178" fontId="98" fillId="0" borderId="0" xfId="2" applyNumberFormat="1" applyFont="1" applyFill="1" applyBorder="1" applyAlignment="1">
      <alignment horizontal="center" vertical="center"/>
    </xf>
    <xf numFmtId="178" fontId="98" fillId="0" borderId="6" xfId="2" applyNumberFormat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178" fontId="28" fillId="0" borderId="3" xfId="2" applyNumberFormat="1" applyFont="1" applyFill="1" applyBorder="1" applyAlignment="1">
      <alignment horizontal="center" vertical="center"/>
    </xf>
    <xf numFmtId="3" fontId="111" fillId="0" borderId="5" xfId="338" applyNumberFormat="1" applyFont="1" applyFill="1" applyBorder="1" applyAlignment="1">
      <alignment horizontal="center"/>
    </xf>
    <xf numFmtId="3" fontId="121" fillId="0" borderId="10" xfId="338" applyNumberFormat="1" applyFont="1" applyFill="1" applyBorder="1" applyAlignment="1">
      <alignment horizontal="center"/>
    </xf>
    <xf numFmtId="0" fontId="129" fillId="0" borderId="10" xfId="0" applyNumberFormat="1" applyFont="1" applyFill="1" applyBorder="1" applyAlignment="1">
      <alignment horizontal="center" vertical="center" shrinkToFit="1"/>
    </xf>
    <xf numFmtId="177" fontId="23" fillId="0" borderId="0" xfId="0" applyNumberFormat="1" applyFont="1" applyBorder="1" applyAlignment="1">
      <alignment horizontal="right" vertical="center" shrinkToFit="1"/>
    </xf>
    <xf numFmtId="0" fontId="139" fillId="0" borderId="0" xfId="0" applyFont="1" applyAlignment="1">
      <alignment vertical="center"/>
    </xf>
    <xf numFmtId="0" fontId="125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30" fillId="0" borderId="5" xfId="440" quotePrefix="1" applyNumberFormat="1" applyFont="1" applyFill="1" applyBorder="1" applyAlignment="1">
      <alignment horizontal="center" vertical="center"/>
    </xf>
    <xf numFmtId="178" fontId="28" fillId="0" borderId="29" xfId="0" applyNumberFormat="1" applyFont="1" applyFill="1" applyBorder="1" applyAlignment="1">
      <alignment horizontal="center" vertical="center" shrinkToFit="1"/>
    </xf>
    <xf numFmtId="178" fontId="28" fillId="0" borderId="30" xfId="0" applyNumberFormat="1" applyFont="1" applyFill="1" applyBorder="1" applyAlignment="1">
      <alignment horizontal="center" vertical="center" shrinkToFit="1"/>
    </xf>
    <xf numFmtId="3" fontId="0" fillId="0" borderId="0" xfId="0" applyNumberFormat="1" applyFont="1" applyFill="1"/>
    <xf numFmtId="178" fontId="98" fillId="0" borderId="8" xfId="338" quotePrefix="1" applyNumberFormat="1" applyFont="1" applyFill="1" applyBorder="1" applyAlignment="1">
      <alignment horizontal="center" vertical="center" shrinkToFit="1"/>
    </xf>
    <xf numFmtId="0" fontId="108" fillId="0" borderId="0" xfId="0" applyNumberFormat="1" applyFont="1" applyFill="1" applyBorder="1" applyAlignment="1">
      <alignment horizontal="centerContinuous" vertical="center" wrapText="1"/>
    </xf>
    <xf numFmtId="3" fontId="108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shrinkToFit="1"/>
    </xf>
    <xf numFmtId="0" fontId="144" fillId="0" borderId="0" xfId="0" applyFont="1" applyFill="1" applyBorder="1" applyAlignment="1">
      <alignment horizontal="center" vertical="center" wrapText="1"/>
    </xf>
    <xf numFmtId="0" fontId="14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9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93" fontId="98" fillId="0" borderId="8" xfId="410" applyNumberFormat="1" applyFont="1" applyFill="1" applyBorder="1" applyAlignment="1">
      <alignment horizontal="right" vertical="center" shrinkToFit="1"/>
    </xf>
    <xf numFmtId="0" fontId="110" fillId="0" borderId="0" xfId="410" applyFont="1" applyFill="1" applyBorder="1" applyAlignment="1">
      <alignment vertical="center"/>
    </xf>
    <xf numFmtId="3" fontId="7" fillId="0" borderId="0" xfId="410" applyNumberFormat="1" applyFont="1" applyFill="1" applyBorder="1"/>
    <xf numFmtId="0" fontId="7" fillId="0" borderId="0" xfId="410" applyFont="1" applyFill="1"/>
    <xf numFmtId="178" fontId="28" fillId="0" borderId="0" xfId="0" applyNumberFormat="1" applyFont="1" applyFill="1" applyAlignment="1">
      <alignment horizontal="center" vertical="center"/>
    </xf>
    <xf numFmtId="178" fontId="28" fillId="0" borderId="32" xfId="0" applyNumberFormat="1" applyFont="1" applyFill="1" applyBorder="1" applyAlignment="1">
      <alignment horizontal="center" vertical="center" wrapText="1"/>
    </xf>
    <xf numFmtId="0" fontId="15" fillId="0" borderId="0" xfId="410" applyFont="1" applyFill="1" applyBorder="1" applyAlignment="1">
      <alignment horizontal="left"/>
    </xf>
    <xf numFmtId="178" fontId="7" fillId="0" borderId="0" xfId="410" applyNumberFormat="1" applyFont="1" applyFill="1" applyBorder="1"/>
    <xf numFmtId="177" fontId="7" fillId="0" borderId="0" xfId="410" applyNumberFormat="1" applyFont="1" applyFill="1" applyBorder="1"/>
    <xf numFmtId="0" fontId="15" fillId="0" borderId="0" xfId="410" applyFont="1" applyFill="1" applyBorder="1" applyAlignment="1">
      <alignment horizontal="left" vertical="center"/>
    </xf>
    <xf numFmtId="0" fontId="104" fillId="0" borderId="0" xfId="410" applyFont="1" applyFill="1" applyAlignment="1">
      <alignment horizontal="center" vertical="center"/>
    </xf>
    <xf numFmtId="177" fontId="18" fillId="28" borderId="13" xfId="0" applyNumberFormat="1" applyFont="1" applyFill="1" applyBorder="1" applyAlignment="1">
      <alignment horizontal="center" vertical="center" wrapText="1"/>
    </xf>
    <xf numFmtId="177" fontId="18" fillId="28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0" fillId="0" borderId="5" xfId="0" applyFont="1" applyFill="1" applyBorder="1" applyAlignment="1">
      <alignment horizontal="center" vertical="center"/>
    </xf>
    <xf numFmtId="0" fontId="130" fillId="0" borderId="5" xfId="0" applyNumberFormat="1" applyFont="1" applyFill="1" applyBorder="1" applyAlignment="1">
      <alignment horizontal="center" vertical="center"/>
    </xf>
    <xf numFmtId="0" fontId="0" fillId="0" borderId="31" xfId="0" applyFont="1" applyBorder="1"/>
    <xf numFmtId="3" fontId="0" fillId="0" borderId="0" xfId="0" applyNumberFormat="1" applyFont="1" applyBorder="1"/>
    <xf numFmtId="0" fontId="14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vertical="top"/>
    </xf>
    <xf numFmtId="0" fontId="0" fillId="0" borderId="0" xfId="0" applyFont="1"/>
    <xf numFmtId="0" fontId="0" fillId="0" borderId="0" xfId="0" applyFont="1" applyFill="1" applyAlignment="1"/>
    <xf numFmtId="0" fontId="139" fillId="0" borderId="0" xfId="0" applyFont="1" applyFill="1" applyAlignment="1"/>
    <xf numFmtId="0" fontId="125" fillId="0" borderId="0" xfId="0" applyFont="1" applyFill="1" applyAlignment="1">
      <alignment vertical="center"/>
    </xf>
    <xf numFmtId="0" fontId="21" fillId="0" borderId="5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0" xfId="409" applyNumberFormat="1" applyFont="1" applyFill="1" applyBorder="1" applyAlignment="1">
      <alignment horizontal="center" vertical="center"/>
    </xf>
    <xf numFmtId="178" fontId="21" fillId="0" borderId="6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78" fontId="98" fillId="0" borderId="6" xfId="338" applyNumberFormat="1" applyFont="1" applyFill="1" applyBorder="1" applyAlignment="1">
      <alignment horizontal="center" vertical="center" wrapText="1" shrinkToFit="1"/>
    </xf>
    <xf numFmtId="0" fontId="139" fillId="0" borderId="0" xfId="410" applyFont="1" applyFill="1" applyBorder="1" applyAlignment="1">
      <alignment horizontal="center"/>
    </xf>
    <xf numFmtId="0" fontId="7" fillId="0" borderId="0" xfId="410" applyFont="1" applyFill="1" applyAlignment="1">
      <alignment horizontal="center"/>
    </xf>
    <xf numFmtId="0" fontId="7" fillId="0" borderId="0" xfId="410" applyFont="1" applyFill="1" applyAlignment="1"/>
    <xf numFmtId="178" fontId="146" fillId="0" borderId="0" xfId="410" applyNumberFormat="1" applyFont="1" applyFill="1" applyBorder="1" applyAlignment="1">
      <alignment vertical="center"/>
    </xf>
    <xf numFmtId="178" fontId="28" fillId="0" borderId="0" xfId="416" applyNumberFormat="1" applyFont="1" applyFill="1" applyBorder="1" applyAlignment="1">
      <alignment horizontal="center" vertical="center" shrinkToFit="1"/>
    </xf>
    <xf numFmtId="178" fontId="28" fillId="0" borderId="6" xfId="416" applyNumberFormat="1" applyFont="1" applyFill="1" applyBorder="1" applyAlignment="1">
      <alignment horizontal="center" vertical="center" shrinkToFit="1"/>
    </xf>
    <xf numFmtId="178" fontId="28" fillId="0" borderId="4" xfId="416" applyNumberFormat="1" applyFont="1" applyFill="1" applyBorder="1" applyAlignment="1">
      <alignment horizontal="center" vertical="center" shrinkToFit="1"/>
    </xf>
    <xf numFmtId="178" fontId="28" fillId="0" borderId="11" xfId="416" applyNumberFormat="1" applyFont="1" applyFill="1" applyBorder="1" applyAlignment="1">
      <alignment horizontal="center" vertical="center" shrinkToFit="1"/>
    </xf>
    <xf numFmtId="178" fontId="111" fillId="0" borderId="7" xfId="410" applyNumberFormat="1" applyFont="1" applyFill="1" applyBorder="1" applyAlignment="1">
      <alignment horizontal="right" vertical="center"/>
    </xf>
    <xf numFmtId="178" fontId="111" fillId="0" borderId="0" xfId="410" applyNumberFormat="1" applyFont="1" applyFill="1" applyBorder="1" applyAlignment="1">
      <alignment horizontal="right" vertical="center"/>
    </xf>
    <xf numFmtId="178" fontId="28" fillId="0" borderId="4" xfId="410" applyNumberFormat="1" applyFont="1" applyFill="1" applyBorder="1" applyAlignment="1">
      <alignment horizontal="center" vertical="center" shrinkToFit="1"/>
    </xf>
    <xf numFmtId="178" fontId="111" fillId="0" borderId="0" xfId="410" applyNumberFormat="1" applyFont="1" applyFill="1" applyBorder="1" applyAlignment="1">
      <alignment horizontal="center" vertical="center"/>
    </xf>
    <xf numFmtId="178" fontId="7" fillId="0" borderId="0" xfId="410" applyNumberFormat="1" applyFont="1" applyFill="1"/>
    <xf numFmtId="178" fontId="98" fillId="0" borderId="11" xfId="0" applyNumberFormat="1" applyFont="1" applyFill="1" applyBorder="1" applyAlignment="1">
      <alignment horizontal="center" vertical="center" shrinkToFit="1"/>
    </xf>
    <xf numFmtId="178" fontId="98" fillId="0" borderId="8" xfId="0" applyNumberFormat="1" applyFont="1" applyFill="1" applyBorder="1" applyAlignment="1">
      <alignment horizontal="center" vertical="center" shrinkToFit="1"/>
    </xf>
    <xf numFmtId="178" fontId="98" fillId="0" borderId="9" xfId="0" applyNumberFormat="1" applyFont="1" applyFill="1" applyBorder="1" applyAlignment="1">
      <alignment horizontal="center" vertical="center" shrinkToFit="1"/>
    </xf>
    <xf numFmtId="0" fontId="17" fillId="28" borderId="9" xfId="0" applyFont="1" applyFill="1" applyBorder="1" applyAlignment="1">
      <alignment vertical="center"/>
    </xf>
    <xf numFmtId="0" fontId="17" fillId="28" borderId="15" xfId="0" applyFont="1" applyFill="1" applyBorder="1" applyAlignment="1">
      <alignment horizontal="center" vertical="center" wrapText="1"/>
    </xf>
    <xf numFmtId="0" fontId="17" fillId="28" borderId="8" xfId="0" applyFont="1" applyFill="1" applyBorder="1" applyAlignment="1">
      <alignment vertical="center"/>
    </xf>
    <xf numFmtId="0" fontId="17" fillId="28" borderId="15" xfId="0" applyFont="1" applyFill="1" applyBorder="1" applyAlignment="1">
      <alignment horizontal="center" vertical="center"/>
    </xf>
    <xf numFmtId="0" fontId="18" fillId="28" borderId="15" xfId="0" applyFont="1" applyFill="1" applyBorder="1" applyAlignment="1" applyProtection="1">
      <alignment horizontal="center" vertical="center" wrapText="1"/>
      <protection locked="0"/>
    </xf>
    <xf numFmtId="0" fontId="18" fillId="28" borderId="1" xfId="0" applyFont="1" applyFill="1" applyBorder="1" applyAlignment="1" applyProtection="1">
      <alignment horizontal="center" vertical="center" wrapText="1"/>
      <protection locked="0"/>
    </xf>
    <xf numFmtId="0" fontId="18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124" fillId="0" borderId="1" xfId="0" quotePrefix="1" applyNumberFormat="1" applyFont="1" applyFill="1" applyBorder="1" applyAlignment="1">
      <alignment horizontal="center" vertical="center"/>
    </xf>
    <xf numFmtId="0" fontId="124" fillId="0" borderId="5" xfId="0" quotePrefix="1" applyNumberFormat="1" applyFont="1" applyFill="1" applyBorder="1" applyAlignment="1">
      <alignment horizontal="center" vertical="center"/>
    </xf>
    <xf numFmtId="0" fontId="150" fillId="0" borderId="10" xfId="0" quotePrefix="1" applyNumberFormat="1" applyFont="1" applyFill="1" applyBorder="1" applyAlignment="1">
      <alignment horizontal="center" vertical="center"/>
    </xf>
    <xf numFmtId="0" fontId="139" fillId="0" borderId="0" xfId="0" applyFont="1" applyFill="1" applyAlignment="1">
      <alignment horizontal="center" vertical="center"/>
    </xf>
    <xf numFmtId="3" fontId="13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5" fillId="0" borderId="0" xfId="0" applyFont="1" applyFill="1" applyAlignment="1">
      <alignment horizontal="center" vertical="center"/>
    </xf>
    <xf numFmtId="3" fontId="125" fillId="0" borderId="0" xfId="0" applyNumberFormat="1" applyFont="1" applyFill="1" applyBorder="1" applyAlignment="1">
      <alignment horizontal="center" vertical="center"/>
    </xf>
    <xf numFmtId="0" fontId="17" fillId="28" borderId="1" xfId="0" applyNumberFormat="1" applyFont="1" applyFill="1" applyBorder="1" applyAlignment="1">
      <alignment horizontal="center" vertical="center" wrapText="1"/>
    </xf>
    <xf numFmtId="0" fontId="17" fillId="28" borderId="5" xfId="0" applyNumberFormat="1" applyFont="1" applyFill="1" applyBorder="1" applyAlignment="1">
      <alignment horizontal="center" vertical="center" wrapText="1"/>
    </xf>
    <xf numFmtId="0" fontId="17" fillId="28" borderId="1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/>
    </xf>
    <xf numFmtId="0" fontId="18" fillId="28" borderId="4" xfId="0" applyNumberFormat="1" applyFont="1" applyFill="1" applyBorder="1" applyAlignment="1">
      <alignment horizontal="center" vertical="center"/>
    </xf>
    <xf numFmtId="0" fontId="18" fillId="28" borderId="3" xfId="0" applyNumberFormat="1" applyFont="1" applyFill="1" applyBorder="1" applyAlignment="1">
      <alignment horizontal="center" vertical="center"/>
    </xf>
    <xf numFmtId="0" fontId="18" fillId="28" borderId="2" xfId="0" applyNumberFormat="1" applyFont="1" applyFill="1" applyBorder="1" applyAlignment="1">
      <alignment horizontal="center" vertical="center"/>
    </xf>
    <xf numFmtId="0" fontId="18" fillId="28" borderId="7" xfId="0" applyNumberFormat="1" applyFont="1" applyFill="1" applyBorder="1" applyAlignment="1">
      <alignment horizontal="center" vertical="center"/>
    </xf>
    <xf numFmtId="0" fontId="18" fillId="28" borderId="6" xfId="0" applyNumberFormat="1" applyFont="1" applyFill="1" applyBorder="1" applyAlignment="1">
      <alignment horizontal="center" vertical="center"/>
    </xf>
    <xf numFmtId="0" fontId="18" fillId="28" borderId="8" xfId="0" applyNumberFormat="1" applyFont="1" applyFill="1" applyBorder="1" applyAlignment="1">
      <alignment horizontal="center" vertical="center" shrinkToFit="1"/>
    </xf>
    <xf numFmtId="0" fontId="18" fillId="28" borderId="9" xfId="0" applyNumberFormat="1" applyFont="1" applyFill="1" applyBorder="1" applyAlignment="1">
      <alignment horizontal="center" vertical="center" shrinkToFit="1"/>
    </xf>
    <xf numFmtId="3" fontId="14" fillId="0" borderId="0" xfId="0" applyNumberFormat="1" applyFont="1" applyFill="1" applyAlignment="1">
      <alignment horizontal="center" vertical="center"/>
    </xf>
    <xf numFmtId="0" fontId="18" fillId="28" borderId="0" xfId="0" applyNumberFormat="1" applyFont="1" applyFill="1" applyBorder="1" applyAlignment="1">
      <alignment horizontal="center" vertical="center"/>
    </xf>
    <xf numFmtId="0" fontId="139" fillId="0" borderId="0" xfId="0" applyFont="1" applyBorder="1" applyAlignment="1">
      <alignment horizontal="center" vertical="center"/>
    </xf>
    <xf numFmtId="3" fontId="125" fillId="0" borderId="0" xfId="0" applyNumberFormat="1" applyFont="1" applyBorder="1" applyAlignment="1">
      <alignment horizontal="center" vertical="center"/>
    </xf>
    <xf numFmtId="0" fontId="18" fillId="28" borderId="15" xfId="0" applyNumberFormat="1" applyFont="1" applyFill="1" applyBorder="1" applyAlignment="1">
      <alignment horizontal="center" vertical="center"/>
    </xf>
    <xf numFmtId="178" fontId="28" fillId="0" borderId="7" xfId="0" applyNumberFormat="1" applyFont="1" applyFill="1" applyBorder="1" applyAlignment="1">
      <alignment horizontal="center" vertical="center" shrinkToFit="1"/>
    </xf>
    <xf numFmtId="178" fontId="28" fillId="0" borderId="0" xfId="0" applyNumberFormat="1" applyFont="1" applyFill="1" applyBorder="1" applyAlignment="1">
      <alignment horizontal="center" vertical="center" shrinkToFit="1"/>
    </xf>
    <xf numFmtId="0" fontId="18" fillId="28" borderId="15" xfId="0" applyNumberFormat="1" applyFont="1" applyFill="1" applyBorder="1" applyAlignment="1">
      <alignment horizontal="center" vertical="center" wrapText="1"/>
    </xf>
    <xf numFmtId="0" fontId="17" fillId="28" borderId="15" xfId="0" applyNumberFormat="1" applyFont="1" applyFill="1" applyBorder="1" applyAlignment="1">
      <alignment horizontal="center" vertical="center" wrapText="1"/>
    </xf>
    <xf numFmtId="178" fontId="98" fillId="0" borderId="11" xfId="0" applyNumberFormat="1" applyFont="1" applyFill="1" applyBorder="1" applyAlignment="1">
      <alignment horizontal="center" vertical="center" shrinkToFit="1"/>
    </xf>
    <xf numFmtId="178" fontId="98" fillId="0" borderId="8" xfId="0" applyNumberFormat="1" applyFont="1" applyFill="1" applyBorder="1" applyAlignment="1">
      <alignment horizontal="center" vertical="center" shrinkToFit="1"/>
    </xf>
    <xf numFmtId="0" fontId="18" fillId="28" borderId="1" xfId="0" applyNumberFormat="1" applyFont="1" applyFill="1" applyBorder="1" applyAlignment="1">
      <alignment horizontal="center" vertical="center" wrapText="1"/>
    </xf>
    <xf numFmtId="0" fontId="18" fillId="28" borderId="10" xfId="0" applyNumberFormat="1" applyFont="1" applyFill="1" applyBorder="1" applyAlignment="1">
      <alignment horizontal="center" vertical="center" wrapText="1"/>
    </xf>
    <xf numFmtId="0" fontId="107" fillId="28" borderId="1" xfId="0" applyNumberFormat="1" applyFont="1" applyFill="1" applyBorder="1" applyAlignment="1">
      <alignment horizontal="center" vertical="center" wrapText="1"/>
    </xf>
    <xf numFmtId="0" fontId="107" fillId="28" borderId="10" xfId="0" applyNumberFormat="1" applyFont="1" applyFill="1" applyBorder="1" applyAlignment="1">
      <alignment horizontal="center" vertical="center" wrapText="1"/>
    </xf>
    <xf numFmtId="178" fontId="28" fillId="0" borderId="8" xfId="0" applyNumberFormat="1" applyFont="1" applyFill="1" applyBorder="1" applyAlignment="1">
      <alignment horizontal="center" vertical="center" shrinkToFit="1"/>
    </xf>
    <xf numFmtId="178" fontId="28" fillId="0" borderId="9" xfId="0" applyNumberFormat="1" applyFont="1" applyFill="1" applyBorder="1" applyAlignment="1">
      <alignment horizontal="center" vertical="center" shrinkToFit="1"/>
    </xf>
    <xf numFmtId="178" fontId="28" fillId="0" borderId="6" xfId="0" applyNumberFormat="1" applyFont="1" applyFill="1" applyBorder="1" applyAlignment="1">
      <alignment horizontal="center" vertical="center" shrinkToFit="1"/>
    </xf>
    <xf numFmtId="0" fontId="107" fillId="28" borderId="10" xfId="0" applyNumberFormat="1" applyFont="1" applyFill="1" applyBorder="1" applyAlignment="1">
      <alignment horizontal="center" vertical="center"/>
    </xf>
    <xf numFmtId="0" fontId="107" fillId="28" borderId="12" xfId="0" applyNumberFormat="1" applyFont="1" applyFill="1" applyBorder="1" applyAlignment="1">
      <alignment horizontal="center" vertical="center" wrapText="1"/>
    </xf>
    <xf numFmtId="0" fontId="107" fillId="28" borderId="13" xfId="0" applyNumberFormat="1" applyFont="1" applyFill="1" applyBorder="1" applyAlignment="1">
      <alignment horizontal="center" vertical="center" wrapText="1"/>
    </xf>
    <xf numFmtId="178" fontId="28" fillId="0" borderId="2" xfId="0" applyNumberFormat="1" applyFont="1" applyFill="1" applyBorder="1" applyAlignment="1">
      <alignment horizontal="center" vertical="center" shrinkToFit="1"/>
    </xf>
    <xf numFmtId="178" fontId="28" fillId="0" borderId="3" xfId="0" applyNumberFormat="1" applyFont="1" applyFill="1" applyBorder="1" applyAlignment="1">
      <alignment horizontal="center" vertical="center" shrinkToFit="1"/>
    </xf>
    <xf numFmtId="3" fontId="107" fillId="28" borderId="12" xfId="0" applyNumberFormat="1" applyFont="1" applyFill="1" applyBorder="1" applyAlignment="1">
      <alignment horizontal="center" vertical="center" wrapText="1"/>
    </xf>
    <xf numFmtId="3" fontId="107" fillId="28" borderId="14" xfId="0" applyNumberFormat="1" applyFont="1" applyFill="1" applyBorder="1" applyAlignment="1">
      <alignment horizontal="center" vertical="center" wrapText="1"/>
    </xf>
    <xf numFmtId="3" fontId="107" fillId="28" borderId="13" xfId="0" applyNumberFormat="1" applyFont="1" applyFill="1" applyBorder="1" applyAlignment="1">
      <alignment horizontal="center" vertical="center" wrapText="1"/>
    </xf>
    <xf numFmtId="3" fontId="107" fillId="28" borderId="12" xfId="0" applyNumberFormat="1" applyFont="1" applyFill="1" applyBorder="1" applyAlignment="1">
      <alignment horizontal="center" vertical="center"/>
    </xf>
    <xf numFmtId="3" fontId="107" fillId="28" borderId="14" xfId="0" applyNumberFormat="1" applyFont="1" applyFill="1" applyBorder="1" applyAlignment="1">
      <alignment horizontal="center" vertical="center"/>
    </xf>
    <xf numFmtId="3" fontId="107" fillId="28" borderId="13" xfId="0" applyNumberFormat="1" applyFont="1" applyFill="1" applyBorder="1" applyAlignment="1">
      <alignment horizontal="center" vertical="center"/>
    </xf>
    <xf numFmtId="0" fontId="131" fillId="28" borderId="1" xfId="0" applyFont="1" applyFill="1" applyBorder="1" applyAlignment="1">
      <alignment horizontal="center" vertical="center" wrapText="1"/>
    </xf>
    <xf numFmtId="0" fontId="107" fillId="28" borderId="10" xfId="0" applyFont="1" applyFill="1" applyBorder="1" applyAlignment="1">
      <alignment horizontal="center" vertical="center"/>
    </xf>
    <xf numFmtId="178" fontId="98" fillId="0" borderId="11" xfId="432" applyNumberFormat="1" applyFont="1" applyFill="1" applyBorder="1" applyAlignment="1">
      <alignment horizontal="center" vertical="center" shrinkToFit="1"/>
    </xf>
    <xf numFmtId="178" fontId="98" fillId="0" borderId="9" xfId="432" applyNumberFormat="1" applyFont="1" applyFill="1" applyBorder="1" applyAlignment="1">
      <alignment horizontal="center" vertical="center" shrinkToFit="1"/>
    </xf>
    <xf numFmtId="178" fontId="28" fillId="0" borderId="7" xfId="336" applyNumberFormat="1" applyFont="1" applyFill="1" applyBorder="1" applyAlignment="1">
      <alignment horizontal="center" vertical="center" shrinkToFit="1"/>
    </xf>
    <xf numFmtId="178" fontId="28" fillId="0" borderId="6" xfId="336" applyNumberFormat="1" applyFont="1" applyFill="1" applyBorder="1" applyAlignment="1">
      <alignment horizontal="center" vertical="center" shrinkToFit="1"/>
    </xf>
    <xf numFmtId="178" fontId="28" fillId="0" borderId="4" xfId="2" applyNumberFormat="1" applyFont="1" applyFill="1" applyBorder="1" applyAlignment="1">
      <alignment horizontal="center" vertical="center" shrinkToFit="1"/>
    </xf>
    <xf numFmtId="178" fontId="28" fillId="0" borderId="3" xfId="2" applyNumberFormat="1" applyFont="1" applyFill="1" applyBorder="1" applyAlignment="1">
      <alignment horizontal="center" vertical="center" shrinkToFit="1"/>
    </xf>
    <xf numFmtId="3" fontId="107" fillId="28" borderId="15" xfId="2" applyNumberFormat="1" applyFont="1" applyFill="1" applyBorder="1" applyAlignment="1">
      <alignment horizontal="center" vertical="center" wrapText="1"/>
    </xf>
    <xf numFmtId="3" fontId="107" fillId="28" borderId="15" xfId="2" applyNumberFormat="1" applyFont="1" applyFill="1" applyBorder="1" applyAlignment="1">
      <alignment horizontal="center" vertical="center"/>
    </xf>
    <xf numFmtId="0" fontId="107" fillId="28" borderId="4" xfId="2" applyFont="1" applyFill="1" applyBorder="1" applyAlignment="1">
      <alignment horizontal="center" vertical="center" wrapText="1"/>
    </xf>
    <xf numFmtId="0" fontId="107" fillId="28" borderId="3" xfId="2" applyFont="1" applyFill="1" applyBorder="1" applyAlignment="1">
      <alignment horizontal="center" vertical="center" wrapText="1"/>
    </xf>
    <xf numFmtId="0" fontId="107" fillId="28" borderId="7" xfId="2" applyFont="1" applyFill="1" applyBorder="1" applyAlignment="1">
      <alignment horizontal="center" vertical="center" wrapText="1"/>
    </xf>
    <xf numFmtId="0" fontId="107" fillId="28" borderId="6" xfId="2" applyFont="1" applyFill="1" applyBorder="1" applyAlignment="1">
      <alignment horizontal="center" vertical="center" wrapText="1"/>
    </xf>
    <xf numFmtId="0" fontId="107" fillId="28" borderId="2" xfId="2" applyFont="1" applyFill="1" applyBorder="1" applyAlignment="1">
      <alignment horizontal="center" vertical="center" wrapText="1"/>
    </xf>
    <xf numFmtId="0" fontId="107" fillId="28" borderId="0" xfId="2" applyFont="1" applyFill="1" applyBorder="1" applyAlignment="1">
      <alignment horizontal="center" vertical="center" wrapText="1"/>
    </xf>
    <xf numFmtId="0" fontId="107" fillId="28" borderId="15" xfId="2" applyFont="1" applyFill="1" applyBorder="1" applyAlignment="1">
      <alignment horizontal="center" vertical="center" wrapText="1"/>
    </xf>
    <xf numFmtId="3" fontId="107" fillId="28" borderId="1" xfId="2" applyNumberFormat="1" applyFont="1" applyFill="1" applyBorder="1" applyAlignment="1">
      <alignment horizontal="center" vertical="center" wrapText="1"/>
    </xf>
    <xf numFmtId="3" fontId="107" fillId="28" borderId="5" xfId="2" applyNumberFormat="1" applyFont="1" applyFill="1" applyBorder="1" applyAlignment="1">
      <alignment horizontal="center" vertical="center" wrapText="1"/>
    </xf>
    <xf numFmtId="3" fontId="107" fillId="28" borderId="12" xfId="2" applyNumberFormat="1" applyFont="1" applyFill="1" applyBorder="1" applyAlignment="1">
      <alignment horizontal="center" vertical="center" wrapText="1"/>
    </xf>
    <xf numFmtId="3" fontId="107" fillId="28" borderId="13" xfId="2" applyNumberFormat="1" applyFont="1" applyFill="1" applyBorder="1" applyAlignment="1">
      <alignment horizontal="center" vertical="center" wrapText="1"/>
    </xf>
    <xf numFmtId="0" fontId="107" fillId="28" borderId="12" xfId="2" applyFont="1" applyFill="1" applyBorder="1" applyAlignment="1">
      <alignment horizontal="center" vertical="center" wrapText="1"/>
    </xf>
    <xf numFmtId="0" fontId="107" fillId="28" borderId="14" xfId="2" applyFont="1" applyFill="1" applyBorder="1" applyAlignment="1">
      <alignment horizontal="center" vertical="center" wrapText="1"/>
    </xf>
    <xf numFmtId="3" fontId="107" fillId="28" borderId="3" xfId="2" applyNumberFormat="1" applyFont="1" applyFill="1" applyBorder="1" applyAlignment="1">
      <alignment horizontal="center" vertical="center" wrapText="1"/>
    </xf>
    <xf numFmtId="3" fontId="107" fillId="28" borderId="6" xfId="2" applyNumberFormat="1" applyFont="1" applyFill="1" applyBorder="1" applyAlignment="1">
      <alignment horizontal="center" vertical="center" wrapText="1"/>
    </xf>
    <xf numFmtId="3" fontId="107" fillId="28" borderId="4" xfId="2" applyNumberFormat="1" applyFont="1" applyFill="1" applyBorder="1" applyAlignment="1">
      <alignment horizontal="center" vertical="center" wrapText="1"/>
    </xf>
    <xf numFmtId="3" fontId="107" fillId="28" borderId="7" xfId="2" applyNumberFormat="1" applyFont="1" applyFill="1" applyBorder="1" applyAlignment="1">
      <alignment horizontal="center" vertical="center" wrapText="1"/>
    </xf>
    <xf numFmtId="176" fontId="107" fillId="28" borderId="1" xfId="0" applyNumberFormat="1" applyFont="1" applyFill="1" applyBorder="1" applyAlignment="1">
      <alignment horizontal="center" vertical="center" wrapText="1"/>
    </xf>
    <xf numFmtId="176" fontId="107" fillId="28" borderId="5" xfId="0" applyNumberFormat="1" applyFont="1" applyFill="1" applyBorder="1" applyAlignment="1">
      <alignment horizontal="center" vertical="center"/>
    </xf>
    <xf numFmtId="176" fontId="107" fillId="28" borderId="10" xfId="0" applyNumberFormat="1" applyFont="1" applyFill="1" applyBorder="1" applyAlignment="1">
      <alignment horizontal="center" vertical="center"/>
    </xf>
    <xf numFmtId="0" fontId="107" fillId="28" borderId="1" xfId="0" applyFont="1" applyFill="1" applyBorder="1" applyAlignment="1">
      <alignment horizontal="center" vertical="center"/>
    </xf>
    <xf numFmtId="0" fontId="107" fillId="28" borderId="5" xfId="0" applyFont="1" applyFill="1" applyBorder="1" applyAlignment="1">
      <alignment horizontal="center" vertical="center"/>
    </xf>
    <xf numFmtId="0" fontId="107" fillId="28" borderId="12" xfId="0" applyFont="1" applyFill="1" applyBorder="1" applyAlignment="1">
      <alignment horizontal="center" vertical="center" wrapText="1"/>
    </xf>
    <xf numFmtId="0" fontId="107" fillId="28" borderId="13" xfId="0" applyFont="1" applyFill="1" applyBorder="1" applyAlignment="1">
      <alignment horizontal="center" vertical="center" wrapText="1"/>
    </xf>
    <xf numFmtId="0" fontId="107" fillId="28" borderId="15" xfId="2" applyFont="1" applyFill="1" applyBorder="1" applyAlignment="1">
      <alignment horizontal="center" vertical="center"/>
    </xf>
    <xf numFmtId="0" fontId="107" fillId="28" borderId="10" xfId="2" applyFont="1" applyFill="1" applyBorder="1" applyAlignment="1">
      <alignment horizontal="center" vertical="center" wrapText="1"/>
    </xf>
    <xf numFmtId="0" fontId="107" fillId="28" borderId="9" xfId="2" applyFont="1" applyFill="1" applyBorder="1" applyAlignment="1">
      <alignment horizontal="center" vertical="center" wrapText="1"/>
    </xf>
    <xf numFmtId="0" fontId="107" fillId="28" borderId="13" xfId="2" applyFont="1" applyFill="1" applyBorder="1" applyAlignment="1">
      <alignment horizontal="center" vertical="center" wrapText="1"/>
    </xf>
    <xf numFmtId="3" fontId="107" fillId="28" borderId="4" xfId="0" applyNumberFormat="1" applyFont="1" applyFill="1" applyBorder="1" applyAlignment="1">
      <alignment horizontal="center" vertical="center"/>
    </xf>
    <xf numFmtId="3" fontId="107" fillId="28" borderId="2" xfId="0" applyNumberFormat="1" applyFont="1" applyFill="1" applyBorder="1" applyAlignment="1">
      <alignment horizontal="center" vertical="center"/>
    </xf>
    <xf numFmtId="3" fontId="107" fillId="28" borderId="3" xfId="0" applyNumberFormat="1" applyFont="1" applyFill="1" applyBorder="1" applyAlignment="1">
      <alignment horizontal="center" vertical="center"/>
    </xf>
    <xf numFmtId="0" fontId="107" fillId="28" borderId="1" xfId="2" applyFont="1" applyFill="1" applyBorder="1" applyAlignment="1">
      <alignment horizontal="center" vertical="center" wrapText="1"/>
    </xf>
    <xf numFmtId="0" fontId="107" fillId="28" borderId="5" xfId="2" applyFont="1" applyFill="1" applyBorder="1" applyAlignment="1">
      <alignment horizontal="center" vertical="center" wrapText="1"/>
    </xf>
    <xf numFmtId="3" fontId="107" fillId="28" borderId="7" xfId="0" applyNumberFormat="1" applyFont="1" applyFill="1" applyBorder="1" applyAlignment="1">
      <alignment horizontal="center" vertical="center"/>
    </xf>
    <xf numFmtId="3" fontId="107" fillId="28" borderId="0" xfId="0" applyNumberFormat="1" applyFont="1" applyFill="1" applyBorder="1" applyAlignment="1">
      <alignment horizontal="center" vertical="center"/>
    </xf>
    <xf numFmtId="3" fontId="107" fillId="28" borderId="6" xfId="0" applyNumberFormat="1" applyFont="1" applyFill="1" applyBorder="1" applyAlignment="1">
      <alignment horizontal="center" vertical="center"/>
    </xf>
    <xf numFmtId="3" fontId="131" fillId="28" borderId="4" xfId="0" applyNumberFormat="1" applyFont="1" applyFill="1" applyBorder="1" applyAlignment="1">
      <alignment horizontal="center" vertical="center" wrapText="1"/>
    </xf>
    <xf numFmtId="3" fontId="131" fillId="28" borderId="2" xfId="0" applyNumberFormat="1" applyFont="1" applyFill="1" applyBorder="1" applyAlignment="1">
      <alignment horizontal="center" vertical="center" wrapText="1"/>
    </xf>
    <xf numFmtId="3" fontId="131" fillId="28" borderId="3" xfId="0" applyNumberFormat="1" applyFont="1" applyFill="1" applyBorder="1" applyAlignment="1">
      <alignment horizontal="center" vertical="center" wrapText="1"/>
    </xf>
    <xf numFmtId="3" fontId="131" fillId="28" borderId="11" xfId="0" applyNumberFormat="1" applyFont="1" applyFill="1" applyBorder="1" applyAlignment="1">
      <alignment horizontal="center" vertical="center" wrapText="1"/>
    </xf>
    <xf numFmtId="3" fontId="131" fillId="28" borderId="8" xfId="0" applyNumberFormat="1" applyFont="1" applyFill="1" applyBorder="1" applyAlignment="1">
      <alignment horizontal="center" vertical="center" wrapText="1"/>
    </xf>
    <xf numFmtId="3" fontId="131" fillId="28" borderId="9" xfId="0" applyNumberFormat="1" applyFont="1" applyFill="1" applyBorder="1" applyAlignment="1">
      <alignment horizontal="center" vertical="center" wrapText="1"/>
    </xf>
    <xf numFmtId="178" fontId="28" fillId="0" borderId="0" xfId="0" applyNumberFormat="1" applyFont="1" applyFill="1" applyBorder="1" applyAlignment="1">
      <alignment horizontal="center" vertical="center"/>
    </xf>
    <xf numFmtId="178" fontId="28" fillId="0" borderId="6" xfId="0" applyNumberFormat="1" applyFont="1" applyFill="1" applyBorder="1" applyAlignment="1">
      <alignment horizontal="center" vertical="center"/>
    </xf>
    <xf numFmtId="178" fontId="28" fillId="0" borderId="8" xfId="0" applyNumberFormat="1" applyFont="1" applyFill="1" applyBorder="1" applyAlignment="1">
      <alignment horizontal="center" vertical="center"/>
    </xf>
    <xf numFmtId="178" fontId="28" fillId="0" borderId="9" xfId="0" applyNumberFormat="1" applyFont="1" applyFill="1" applyBorder="1" applyAlignment="1">
      <alignment horizontal="center" vertical="center"/>
    </xf>
    <xf numFmtId="0" fontId="107" fillId="28" borderId="14" xfId="0" applyFont="1" applyFill="1" applyBorder="1" applyAlignment="1">
      <alignment horizontal="center" vertical="center" wrapText="1"/>
    </xf>
    <xf numFmtId="0" fontId="18" fillId="28" borderId="14" xfId="0" applyNumberFormat="1" applyFont="1" applyFill="1" applyBorder="1" applyAlignment="1">
      <alignment horizontal="center" vertical="center"/>
    </xf>
    <xf numFmtId="0" fontId="18" fillId="28" borderId="12" xfId="0" applyNumberFormat="1" applyFont="1" applyFill="1" applyBorder="1" applyAlignment="1">
      <alignment horizontal="center" vertical="center"/>
    </xf>
    <xf numFmtId="0" fontId="18" fillId="28" borderId="14" xfId="0" applyNumberFormat="1" applyFont="1" applyFill="1" applyBorder="1" applyAlignment="1">
      <alignment vertical="center"/>
    </xf>
    <xf numFmtId="0" fontId="18" fillId="28" borderId="13" xfId="0" applyNumberFormat="1" applyFont="1" applyFill="1" applyBorder="1" applyAlignment="1">
      <alignment horizontal="center" vertical="center"/>
    </xf>
    <xf numFmtId="176" fontId="14" fillId="0" borderId="0" xfId="0" applyNumberFormat="1" applyFont="1" applyBorder="1" applyAlignment="1">
      <alignment horizontal="right"/>
    </xf>
    <xf numFmtId="0" fontId="139" fillId="0" borderId="0" xfId="0" applyFont="1" applyAlignment="1">
      <alignment horizontal="center" vertical="center"/>
    </xf>
    <xf numFmtId="3" fontId="139" fillId="0" borderId="0" xfId="0" applyNumberFormat="1" applyFont="1" applyBorder="1" applyAlignment="1">
      <alignment horizontal="center" vertical="center"/>
    </xf>
    <xf numFmtId="0" fontId="143" fillId="0" borderId="0" xfId="0" applyFont="1" applyAlignment="1">
      <alignment horizontal="center" vertical="center"/>
    </xf>
    <xf numFmtId="0" fontId="18" fillId="28" borderId="5" xfId="0" applyNumberFormat="1" applyFont="1" applyFill="1" applyBorder="1" applyAlignment="1">
      <alignment horizontal="center" vertical="center" wrapText="1"/>
    </xf>
    <xf numFmtId="0" fontId="18" fillId="28" borderId="3" xfId="0" applyNumberFormat="1" applyFont="1" applyFill="1" applyBorder="1" applyAlignment="1">
      <alignment horizontal="center" vertical="center" wrapText="1"/>
    </xf>
    <xf numFmtId="0" fontId="18" fillId="28" borderId="6" xfId="0" applyNumberFormat="1" applyFont="1" applyFill="1" applyBorder="1" applyAlignment="1">
      <alignment horizontal="center" vertical="center" wrapText="1"/>
    </xf>
    <xf numFmtId="0" fontId="18" fillId="28" borderId="9" xfId="0" applyNumberFormat="1" applyFont="1" applyFill="1" applyBorder="1" applyAlignment="1">
      <alignment horizontal="center" vertical="center" wrapText="1"/>
    </xf>
    <xf numFmtId="0" fontId="10" fillId="28" borderId="1" xfId="0" applyNumberFormat="1" applyFont="1" applyFill="1" applyBorder="1" applyAlignment="1">
      <alignment horizontal="center" vertical="center" wrapText="1"/>
    </xf>
    <xf numFmtId="0" fontId="10" fillId="28" borderId="5" xfId="0" applyNumberFormat="1" applyFont="1" applyFill="1" applyBorder="1" applyAlignment="1">
      <alignment horizontal="center" vertical="center" wrapText="1"/>
    </xf>
    <xf numFmtId="0" fontId="10" fillId="28" borderId="10" xfId="0" applyNumberFormat="1" applyFont="1" applyFill="1" applyBorder="1" applyAlignment="1">
      <alignment horizontal="center" vertical="center" wrapText="1"/>
    </xf>
    <xf numFmtId="176" fontId="14" fillId="0" borderId="8" xfId="0" applyNumberFormat="1" applyFont="1" applyFill="1" applyBorder="1" applyAlignment="1">
      <alignment horizontal="right"/>
    </xf>
    <xf numFmtId="0" fontId="0" fillId="0" borderId="8" xfId="0" applyFont="1" applyFill="1" applyBorder="1" applyAlignment="1"/>
    <xf numFmtId="178" fontId="28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left" vertical="top"/>
    </xf>
    <xf numFmtId="0" fontId="18" fillId="28" borderId="15" xfId="0" applyNumberFormat="1" applyFont="1" applyFill="1" applyBorder="1" applyAlignment="1">
      <alignment vertical="center"/>
    </xf>
    <xf numFmtId="178" fontId="28" fillId="0" borderId="0" xfId="338" applyNumberFormat="1" applyFont="1" applyFill="1" applyBorder="1" applyAlignment="1">
      <alignment horizontal="center" vertical="center" wrapText="1" shrinkToFit="1"/>
    </xf>
    <xf numFmtId="178" fontId="98" fillId="0" borderId="8" xfId="338" applyNumberFormat="1" applyFont="1" applyFill="1" applyBorder="1" applyAlignment="1">
      <alignment horizontal="center" vertical="center" wrapText="1" shrinkToFit="1"/>
    </xf>
    <xf numFmtId="0" fontId="18" fillId="28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8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28" borderId="12" xfId="0" applyNumberFormat="1" applyFont="1" applyFill="1" applyBorder="1" applyAlignment="1" applyProtection="1">
      <alignment horizontal="center" vertical="center"/>
      <protection locked="0"/>
    </xf>
    <xf numFmtId="0" fontId="18" fillId="28" borderId="14" xfId="0" applyNumberFormat="1" applyFont="1" applyFill="1" applyBorder="1" applyAlignment="1" applyProtection="1">
      <alignment horizontal="center" vertical="center"/>
      <protection locked="0"/>
    </xf>
    <xf numFmtId="0" fontId="18" fillId="28" borderId="13" xfId="0" applyNumberFormat="1" applyFont="1" applyFill="1" applyBorder="1" applyAlignment="1" applyProtection="1">
      <alignment horizontal="center" vertical="center"/>
      <protection locked="0"/>
    </xf>
    <xf numFmtId="0" fontId="125" fillId="0" borderId="0" xfId="0" applyFont="1" applyAlignment="1">
      <alignment horizontal="center" vertical="center"/>
    </xf>
    <xf numFmtId="0" fontId="18" fillId="28" borderId="12" xfId="0" applyFont="1" applyFill="1" applyBorder="1" applyAlignment="1" applyProtection="1">
      <alignment horizontal="center" vertical="center" wrapText="1"/>
      <protection locked="0"/>
    </xf>
    <xf numFmtId="0" fontId="18" fillId="28" borderId="14" xfId="0" applyFont="1" applyFill="1" applyBorder="1" applyAlignment="1" applyProtection="1">
      <alignment horizontal="center" vertical="center"/>
      <protection locked="0"/>
    </xf>
    <xf numFmtId="0" fontId="18" fillId="28" borderId="13" xfId="0" applyFont="1" applyFill="1" applyBorder="1" applyAlignment="1" applyProtection="1">
      <alignment horizontal="center" vertical="center"/>
      <protection locked="0"/>
    </xf>
    <xf numFmtId="0" fontId="18" fillId="28" borderId="1" xfId="0" applyFont="1" applyFill="1" applyBorder="1" applyAlignment="1" applyProtection="1">
      <alignment horizontal="center" vertical="center" wrapText="1"/>
      <protection locked="0"/>
    </xf>
    <xf numFmtId="0" fontId="18" fillId="28" borderId="10" xfId="0" applyFont="1" applyFill="1" applyBorder="1" applyAlignment="1" applyProtection="1">
      <alignment horizontal="center" vertical="center" wrapText="1"/>
      <protection locked="0"/>
    </xf>
    <xf numFmtId="176" fontId="18" fillId="28" borderId="1" xfId="0" applyNumberFormat="1" applyFont="1" applyFill="1" applyBorder="1" applyAlignment="1" applyProtection="1">
      <alignment horizontal="center" vertical="center" wrapText="1"/>
      <protection locked="0"/>
    </xf>
    <xf numFmtId="176" fontId="18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/>
    </xf>
    <xf numFmtId="0" fontId="18" fillId="28" borderId="15" xfId="0" applyFont="1" applyFill="1" applyBorder="1" applyAlignment="1" applyProtection="1">
      <alignment horizontal="center" vertical="center"/>
      <protection locked="0"/>
    </xf>
    <xf numFmtId="0" fontId="18" fillId="28" borderId="15" xfId="0" applyFont="1" applyFill="1" applyBorder="1" applyAlignment="1" applyProtection="1">
      <alignment horizontal="center" vertical="center" wrapText="1"/>
      <protection locked="0"/>
    </xf>
    <xf numFmtId="176" fontId="18" fillId="28" borderId="15" xfId="0" applyNumberFormat="1" applyFont="1" applyFill="1" applyBorder="1" applyAlignment="1" applyProtection="1">
      <alignment horizontal="center" vertical="center" wrapText="1"/>
      <protection locked="0"/>
    </xf>
    <xf numFmtId="3" fontId="18" fillId="28" borderId="15" xfId="0" quotePrefix="1" applyNumberFormat="1" applyFont="1" applyFill="1" applyBorder="1" applyAlignment="1">
      <alignment horizontal="center" vertical="center"/>
    </xf>
    <xf numFmtId="3" fontId="18" fillId="28" borderId="15" xfId="0" applyNumberFormat="1" applyFont="1" applyFill="1" applyBorder="1" applyAlignment="1">
      <alignment horizontal="center" vertical="center"/>
    </xf>
    <xf numFmtId="3" fontId="18" fillId="28" borderId="33" xfId="0" applyNumberFormat="1" applyFont="1" applyFill="1" applyBorder="1" applyAlignment="1">
      <alignment horizontal="center" vertical="center" shrinkToFit="1"/>
    </xf>
    <xf numFmtId="3" fontId="18" fillId="28" borderId="34" xfId="0" applyNumberFormat="1" applyFont="1" applyFill="1" applyBorder="1" applyAlignment="1">
      <alignment horizontal="center" vertical="center" shrinkToFit="1"/>
    </xf>
    <xf numFmtId="3" fontId="18" fillId="28" borderId="35" xfId="0" applyNumberFormat="1" applyFont="1" applyFill="1" applyBorder="1" applyAlignment="1">
      <alignment horizontal="center" vertical="center" shrinkToFit="1"/>
    </xf>
    <xf numFmtId="3" fontId="18" fillId="28" borderId="15" xfId="0" applyNumberFormat="1" applyFont="1" applyFill="1" applyBorder="1" applyAlignment="1">
      <alignment horizontal="center" vertical="center" shrinkToFit="1"/>
    </xf>
    <xf numFmtId="0" fontId="18" fillId="28" borderId="13" xfId="0" applyFont="1" applyFill="1" applyBorder="1" applyAlignment="1">
      <alignment horizontal="center" vertical="center" wrapText="1"/>
    </xf>
    <xf numFmtId="0" fontId="18" fillId="28" borderId="15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/>
    </xf>
    <xf numFmtId="0" fontId="139" fillId="0" borderId="0" xfId="0" applyFont="1" applyFill="1" applyAlignment="1">
      <alignment horizontal="center"/>
    </xf>
    <xf numFmtId="3" fontId="125" fillId="0" borderId="0" xfId="0" applyNumberFormat="1" applyFont="1" applyFill="1" applyBorder="1" applyAlignment="1">
      <alignment horizontal="center"/>
    </xf>
    <xf numFmtId="0" fontId="18" fillId="28" borderId="13" xfId="0" quotePrefix="1" applyFont="1" applyFill="1" applyBorder="1" applyAlignment="1">
      <alignment horizontal="center" vertical="center" wrapText="1"/>
    </xf>
    <xf numFmtId="0" fontId="18" fillId="28" borderId="15" xfId="0" quotePrefix="1" applyFont="1" applyFill="1" applyBorder="1" applyAlignment="1">
      <alignment horizontal="center" vertical="center" wrapText="1"/>
    </xf>
    <xf numFmtId="178" fontId="28" fillId="0" borderId="0" xfId="338" applyNumberFormat="1" applyFont="1" applyFill="1" applyBorder="1" applyAlignment="1">
      <alignment horizontal="center" vertical="center" shrinkToFit="1"/>
    </xf>
    <xf numFmtId="178" fontId="28" fillId="0" borderId="6" xfId="338" applyNumberFormat="1" applyFont="1" applyFill="1" applyBorder="1" applyAlignment="1">
      <alignment horizontal="center" vertical="center" shrinkToFit="1"/>
    </xf>
    <xf numFmtId="178" fontId="98" fillId="0" borderId="0" xfId="338" applyNumberFormat="1" applyFont="1" applyFill="1" applyBorder="1" applyAlignment="1">
      <alignment horizontal="center" vertical="center" shrinkToFit="1"/>
    </xf>
    <xf numFmtId="178" fontId="98" fillId="0" borderId="6" xfId="338" applyNumberFormat="1" applyFont="1" applyFill="1" applyBorder="1" applyAlignment="1">
      <alignment horizontal="center" vertical="center" shrinkToFit="1"/>
    </xf>
    <xf numFmtId="178" fontId="98" fillId="0" borderId="8" xfId="338" applyNumberFormat="1" applyFont="1" applyFill="1" applyBorder="1" applyAlignment="1">
      <alignment horizontal="center" vertical="center" shrinkToFit="1"/>
    </xf>
    <xf numFmtId="0" fontId="18" fillId="28" borderId="15" xfId="0" applyFont="1" applyFill="1" applyBorder="1" applyAlignment="1">
      <alignment horizontal="center" vertical="center" wrapText="1" shrinkToFit="1"/>
    </xf>
    <xf numFmtId="0" fontId="18" fillId="28" borderId="15" xfId="0" applyFont="1" applyFill="1" applyBorder="1" applyAlignment="1">
      <alignment horizontal="center" vertical="center" shrinkToFit="1"/>
    </xf>
    <xf numFmtId="176" fontId="18" fillId="28" borderId="15" xfId="0" applyNumberFormat="1" applyFont="1" applyFill="1" applyBorder="1" applyAlignment="1">
      <alignment horizontal="center" vertical="center" wrapText="1"/>
    </xf>
    <xf numFmtId="176" fontId="18" fillId="28" borderId="15" xfId="0" applyNumberFormat="1" applyFont="1" applyFill="1" applyBorder="1" applyAlignment="1">
      <alignment horizontal="center" vertical="center"/>
    </xf>
    <xf numFmtId="0" fontId="18" fillId="28" borderId="13" xfId="0" applyNumberFormat="1" applyFont="1" applyFill="1" applyBorder="1" applyAlignment="1">
      <alignment horizontal="center" vertical="center" wrapText="1"/>
    </xf>
    <xf numFmtId="0" fontId="107" fillId="0" borderId="0" xfId="0" quotePrefix="1" applyNumberFormat="1" applyFont="1" applyFill="1" applyBorder="1" applyAlignment="1">
      <alignment horizontal="left" vertical="center" wrapText="1"/>
    </xf>
    <xf numFmtId="0" fontId="107" fillId="0" borderId="0" xfId="0" quotePrefix="1" applyNumberFormat="1" applyFont="1" applyFill="1" applyBorder="1" applyAlignment="1">
      <alignment horizontal="left" vertical="center"/>
    </xf>
    <xf numFmtId="178" fontId="98" fillId="0" borderId="0" xfId="440" applyNumberFormat="1" applyFont="1" applyFill="1" applyBorder="1" applyAlignment="1">
      <alignment horizontal="center" vertical="center" shrinkToFit="1"/>
    </xf>
    <xf numFmtId="178" fontId="98" fillId="0" borderId="6" xfId="440" applyNumberFormat="1" applyFont="1" applyFill="1" applyBorder="1" applyAlignment="1">
      <alignment horizontal="center" vertical="center" shrinkToFit="1"/>
    </xf>
    <xf numFmtId="0" fontId="18" fillId="28" borderId="4" xfId="0" applyNumberFormat="1" applyFont="1" applyFill="1" applyBorder="1" applyAlignment="1">
      <alignment horizontal="center" vertical="center" wrapText="1"/>
    </xf>
    <xf numFmtId="0" fontId="18" fillId="28" borderId="7" xfId="0" applyNumberFormat="1" applyFont="1" applyFill="1" applyBorder="1" applyAlignment="1">
      <alignment horizontal="center" vertical="center" wrapText="1"/>
    </xf>
    <xf numFmtId="0" fontId="17" fillId="28" borderId="4" xfId="0" applyFont="1" applyFill="1" applyBorder="1" applyAlignment="1">
      <alignment horizontal="center" vertical="center" wrapText="1"/>
    </xf>
    <xf numFmtId="0" fontId="17" fillId="28" borderId="3" xfId="0" applyFont="1" applyFill="1" applyBorder="1" applyAlignment="1">
      <alignment horizontal="center" vertical="center"/>
    </xf>
    <xf numFmtId="3" fontId="17" fillId="28" borderId="12" xfId="0" applyNumberFormat="1" applyFont="1" applyFill="1" applyBorder="1" applyAlignment="1">
      <alignment horizontal="center" vertical="center"/>
    </xf>
    <xf numFmtId="3" fontId="17" fillId="28" borderId="14" xfId="0" applyNumberFormat="1" applyFont="1" applyFill="1" applyBorder="1" applyAlignment="1">
      <alignment horizontal="center" vertical="center"/>
    </xf>
    <xf numFmtId="3" fontId="17" fillId="28" borderId="13" xfId="0" applyNumberFormat="1" applyFont="1" applyFill="1" applyBorder="1" applyAlignment="1">
      <alignment horizontal="center" vertical="center"/>
    </xf>
    <xf numFmtId="3" fontId="17" fillId="28" borderId="4" xfId="0" applyNumberFormat="1" applyFont="1" applyFill="1" applyBorder="1" applyAlignment="1">
      <alignment horizontal="center" vertical="center" wrapText="1"/>
    </xf>
    <xf numFmtId="3" fontId="17" fillId="28" borderId="3" xfId="0" applyNumberFormat="1" applyFont="1" applyFill="1" applyBorder="1" applyAlignment="1">
      <alignment horizontal="center" vertical="center"/>
    </xf>
    <xf numFmtId="0" fontId="17" fillId="28" borderId="14" xfId="0" applyFont="1" applyFill="1" applyBorder="1" applyAlignment="1">
      <alignment horizontal="center" vertical="center"/>
    </xf>
    <xf numFmtId="0" fontId="17" fillId="28" borderId="13" xfId="0" applyFont="1" applyFill="1" applyBorder="1" applyAlignment="1">
      <alignment horizontal="center" vertical="center"/>
    </xf>
    <xf numFmtId="0" fontId="17" fillId="28" borderId="4" xfId="0" applyFont="1" applyFill="1" applyBorder="1" applyAlignment="1">
      <alignment horizontal="center" vertical="center"/>
    </xf>
    <xf numFmtId="3" fontId="139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8" fillId="28" borderId="5" xfId="0" applyNumberFormat="1" applyFont="1" applyFill="1" applyBorder="1" applyAlignment="1">
      <alignment horizontal="center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18" fillId="28" borderId="12" xfId="0" applyNumberFormat="1" applyFont="1" applyFill="1" applyBorder="1" applyAlignment="1">
      <alignment horizontal="center" vertical="center" wrapText="1" shrinkToFit="1"/>
    </xf>
    <xf numFmtId="0" fontId="18" fillId="28" borderId="13" xfId="0" applyNumberFormat="1" applyFont="1" applyFill="1" applyBorder="1" applyAlignment="1">
      <alignment horizontal="center" vertical="center" wrapText="1" shrinkToFit="1"/>
    </xf>
    <xf numFmtId="0" fontId="18" fillId="28" borderId="2" xfId="0" applyNumberFormat="1" applyFont="1" applyFill="1" applyBorder="1" applyAlignment="1">
      <alignment horizontal="center" vertical="center" wrapText="1"/>
    </xf>
    <xf numFmtId="0" fontId="18" fillId="28" borderId="12" xfId="0" applyNumberFormat="1" applyFont="1" applyFill="1" applyBorder="1" applyAlignment="1">
      <alignment horizontal="center" vertical="center" wrapText="1"/>
    </xf>
    <xf numFmtId="0" fontId="18" fillId="28" borderId="14" xfId="0" applyNumberFormat="1" applyFont="1" applyFill="1" applyBorder="1" applyAlignment="1">
      <alignment horizontal="center" vertical="center" wrapText="1"/>
    </xf>
    <xf numFmtId="178" fontId="28" fillId="0" borderId="2" xfId="0" applyNumberFormat="1" applyFont="1" applyFill="1" applyBorder="1" applyAlignment="1">
      <alignment horizontal="center" vertical="center"/>
    </xf>
    <xf numFmtId="178" fontId="28" fillId="0" borderId="3" xfId="0" applyNumberFormat="1" applyFont="1" applyFill="1" applyBorder="1" applyAlignment="1">
      <alignment horizontal="center" vertical="center"/>
    </xf>
    <xf numFmtId="178" fontId="28" fillId="0" borderId="0" xfId="0" quotePrefix="1" applyNumberFormat="1" applyFont="1" applyFill="1" applyBorder="1" applyAlignment="1">
      <alignment horizontal="center" vertical="center" shrinkToFit="1"/>
    </xf>
    <xf numFmtId="0" fontId="18" fillId="28" borderId="4" xfId="0" applyNumberFormat="1" applyFont="1" applyFill="1" applyBorder="1" applyAlignment="1">
      <alignment horizontal="center" vertical="center" wrapText="1" shrinkToFit="1"/>
    </xf>
    <xf numFmtId="0" fontId="18" fillId="28" borderId="2" xfId="0" applyNumberFormat="1" applyFont="1" applyFill="1" applyBorder="1" applyAlignment="1">
      <alignment horizontal="center" vertical="center" wrapText="1" shrinkToFit="1"/>
    </xf>
    <xf numFmtId="0" fontId="18" fillId="28" borderId="3" xfId="0" applyNumberFormat="1" applyFont="1" applyFill="1" applyBorder="1" applyAlignment="1">
      <alignment horizontal="center" vertical="center" wrapText="1" shrinkToFit="1"/>
    </xf>
    <xf numFmtId="0" fontId="18" fillId="28" borderId="11" xfId="0" applyNumberFormat="1" applyFont="1" applyFill="1" applyBorder="1" applyAlignment="1">
      <alignment horizontal="center" vertical="center" wrapText="1" shrinkToFit="1"/>
    </xf>
    <xf numFmtId="0" fontId="18" fillId="28" borderId="9" xfId="0" applyNumberFormat="1" applyFont="1" applyFill="1" applyBorder="1" applyAlignment="1">
      <alignment horizontal="center" vertical="center" wrapText="1" shrinkToFit="1"/>
    </xf>
    <xf numFmtId="178" fontId="28" fillId="0" borderId="7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/>
    </xf>
    <xf numFmtId="0" fontId="18" fillId="28" borderId="1" xfId="0" applyNumberFormat="1" applyFont="1" applyFill="1" applyBorder="1" applyAlignment="1">
      <alignment horizontal="center" vertical="center" wrapText="1" shrinkToFit="1"/>
    </xf>
    <xf numFmtId="0" fontId="18" fillId="28" borderId="5" xfId="0" applyNumberFormat="1" applyFont="1" applyFill="1" applyBorder="1" applyAlignment="1">
      <alignment horizontal="center" vertical="center" shrinkToFit="1"/>
    </xf>
    <xf numFmtId="0" fontId="18" fillId="28" borderId="10" xfId="0" applyNumberFormat="1" applyFont="1" applyFill="1" applyBorder="1" applyAlignment="1">
      <alignment horizontal="center" vertical="center" shrinkToFit="1"/>
    </xf>
    <xf numFmtId="0" fontId="18" fillId="28" borderId="12" xfId="0" applyNumberFormat="1" applyFont="1" applyFill="1" applyBorder="1" applyAlignment="1">
      <alignment horizontal="center" vertical="center" shrinkToFit="1"/>
    </xf>
    <xf numFmtId="0" fontId="18" fillId="28" borderId="14" xfId="0" applyNumberFormat="1" applyFont="1" applyFill="1" applyBorder="1" applyAlignment="1">
      <alignment horizontal="center" vertical="center" shrinkToFit="1"/>
    </xf>
    <xf numFmtId="0" fontId="18" fillId="28" borderId="13" xfId="0" applyNumberFormat="1" applyFont="1" applyFill="1" applyBorder="1" applyAlignment="1">
      <alignment horizontal="center" vertical="center" shrinkToFit="1"/>
    </xf>
    <xf numFmtId="0" fontId="18" fillId="28" borderId="10" xfId="0" applyNumberFormat="1" applyFont="1" applyFill="1" applyBorder="1" applyAlignment="1">
      <alignment horizontal="center" vertical="center" wrapText="1" shrinkToFit="1"/>
    </xf>
    <xf numFmtId="0" fontId="18" fillId="28" borderId="7" xfId="0" applyNumberFormat="1" applyFont="1" applyFill="1" applyBorder="1" applyAlignment="1">
      <alignment horizontal="center" vertical="center" shrinkToFit="1"/>
    </xf>
    <xf numFmtId="0" fontId="18" fillId="28" borderId="0" xfId="0" applyNumberFormat="1" applyFont="1" applyFill="1" applyBorder="1" applyAlignment="1">
      <alignment horizontal="center" vertical="center" shrinkToFit="1"/>
    </xf>
    <xf numFmtId="0" fontId="18" fillId="28" borderId="11" xfId="0" applyNumberFormat="1" applyFont="1" applyFill="1" applyBorder="1" applyAlignment="1">
      <alignment horizontal="center" vertical="center" wrapText="1"/>
    </xf>
    <xf numFmtId="0" fontId="18" fillId="28" borderId="3" xfId="0" applyNumberFormat="1" applyFont="1" applyFill="1" applyBorder="1" applyAlignment="1">
      <alignment horizontal="center" vertical="center" shrinkToFit="1"/>
    </xf>
    <xf numFmtId="0" fontId="18" fillId="28" borderId="6" xfId="0" applyNumberFormat="1" applyFont="1" applyFill="1" applyBorder="1" applyAlignment="1">
      <alignment horizontal="center" vertical="center" shrinkToFit="1"/>
    </xf>
    <xf numFmtId="0" fontId="18" fillId="28" borderId="5" xfId="0" applyNumberFormat="1" applyFont="1" applyFill="1" applyBorder="1" applyAlignment="1">
      <alignment horizontal="center" vertical="center" wrapText="1" shrinkToFit="1"/>
    </xf>
    <xf numFmtId="0" fontId="18" fillId="28" borderId="8" xfId="0" applyNumberFormat="1" applyFont="1" applyFill="1" applyBorder="1" applyAlignment="1">
      <alignment horizontal="center" vertical="center" wrapText="1"/>
    </xf>
    <xf numFmtId="178" fontId="98" fillId="0" borderId="9" xfId="0" applyNumberFormat="1" applyFont="1" applyFill="1" applyBorder="1" applyAlignment="1">
      <alignment horizontal="center" vertical="center" shrinkToFit="1"/>
    </xf>
    <xf numFmtId="178" fontId="98" fillId="0" borderId="8" xfId="338" applyNumberFormat="1" applyFont="1" applyFill="1" applyBorder="1" applyAlignment="1">
      <alignment horizontal="center" vertical="center"/>
    </xf>
    <xf numFmtId="178" fontId="98" fillId="0" borderId="9" xfId="338" applyNumberFormat="1" applyFont="1" applyFill="1" applyBorder="1" applyAlignment="1">
      <alignment horizontal="center" vertical="center"/>
    </xf>
    <xf numFmtId="178" fontId="28" fillId="0" borderId="0" xfId="338" applyNumberFormat="1" applyFont="1" applyFill="1" applyBorder="1" applyAlignment="1">
      <alignment horizontal="center" vertical="center"/>
    </xf>
    <xf numFmtId="178" fontId="28" fillId="0" borderId="6" xfId="338" applyNumberFormat="1" applyFont="1" applyFill="1" applyBorder="1" applyAlignment="1">
      <alignment horizontal="center" vertical="center"/>
    </xf>
    <xf numFmtId="178" fontId="98" fillId="0" borderId="11" xfId="338" applyNumberFormat="1" applyFont="1" applyFill="1" applyBorder="1" applyAlignment="1">
      <alignment horizontal="center" vertical="center"/>
    </xf>
    <xf numFmtId="0" fontId="17" fillId="28" borderId="1" xfId="0" applyNumberFormat="1" applyFont="1" applyFill="1" applyBorder="1" applyAlignment="1">
      <alignment horizontal="center" vertical="center"/>
    </xf>
    <xf numFmtId="0" fontId="17" fillId="28" borderId="4" xfId="0" applyNumberFormat="1" applyFont="1" applyFill="1" applyBorder="1" applyAlignment="1">
      <alignment horizontal="center" vertical="center" wrapText="1"/>
    </xf>
    <xf numFmtId="0" fontId="17" fillId="28" borderId="12" xfId="0" applyNumberFormat="1" applyFont="1" applyFill="1" applyBorder="1" applyAlignment="1">
      <alignment horizontal="center" vertical="center"/>
    </xf>
    <xf numFmtId="0" fontId="17" fillId="28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178" fontId="98" fillId="0" borderId="9" xfId="338" applyNumberFormat="1" applyFont="1" applyFill="1" applyBorder="1" applyAlignment="1">
      <alignment horizontal="center" vertical="center" shrinkToFit="1"/>
    </xf>
    <xf numFmtId="178" fontId="98" fillId="0" borderId="11" xfId="338" applyNumberFormat="1" applyFont="1" applyFill="1" applyBorder="1" applyAlignment="1">
      <alignment horizontal="center" vertical="center" shrinkToFit="1"/>
    </xf>
    <xf numFmtId="178" fontId="28" fillId="0" borderId="7" xfId="338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178" fontId="98" fillId="0" borderId="7" xfId="338" applyNumberFormat="1" applyFont="1" applyFill="1" applyBorder="1" applyAlignment="1">
      <alignment horizontal="center" vertical="center" shrinkToFit="1"/>
    </xf>
    <xf numFmtId="0" fontId="18" fillId="28" borderId="11" xfId="0" applyNumberFormat="1" applyFont="1" applyFill="1" applyBorder="1" applyAlignment="1">
      <alignment horizontal="center" vertical="center"/>
    </xf>
    <xf numFmtId="0" fontId="18" fillId="28" borderId="8" xfId="0" applyNumberFormat="1" applyFont="1" applyFill="1" applyBorder="1" applyAlignment="1">
      <alignment horizontal="center" vertical="center"/>
    </xf>
    <xf numFmtId="0" fontId="18" fillId="28" borderId="9" xfId="0" applyNumberFormat="1" applyFont="1" applyFill="1" applyBorder="1" applyAlignment="1">
      <alignment horizontal="center" vertical="center"/>
    </xf>
    <xf numFmtId="178" fontId="28" fillId="0" borderId="11" xfId="338" applyNumberFormat="1" applyFont="1" applyFill="1" applyBorder="1" applyAlignment="1">
      <alignment horizontal="center" vertical="center" shrinkToFit="1"/>
    </xf>
    <xf numFmtId="178" fontId="28" fillId="0" borderId="8" xfId="338" applyNumberFormat="1" applyFont="1" applyFill="1" applyBorder="1" applyAlignment="1">
      <alignment horizontal="center" vertical="center" shrinkToFit="1"/>
    </xf>
    <xf numFmtId="178" fontId="28" fillId="0" borderId="9" xfId="338" applyNumberFormat="1" applyFont="1" applyFill="1" applyBorder="1" applyAlignment="1">
      <alignment horizontal="center" vertical="center" shrinkToFit="1"/>
    </xf>
    <xf numFmtId="0" fontId="139" fillId="0" borderId="0" xfId="410" applyFont="1" applyFill="1" applyAlignment="1">
      <alignment horizontal="center" vertical="center"/>
    </xf>
    <xf numFmtId="0" fontId="125" fillId="0" borderId="0" xfId="410" applyFont="1" applyFill="1" applyAlignment="1">
      <alignment horizontal="center"/>
    </xf>
    <xf numFmtId="0" fontId="18" fillId="28" borderId="12" xfId="410" applyNumberFormat="1" applyFont="1" applyFill="1" applyBorder="1" applyAlignment="1">
      <alignment horizontal="center" vertical="center" wrapText="1"/>
    </xf>
    <xf numFmtId="0" fontId="18" fillId="28" borderId="14" xfId="410" applyNumberFormat="1" applyFont="1" applyFill="1" applyBorder="1" applyAlignment="1">
      <alignment horizontal="center" vertical="center" wrapText="1"/>
    </xf>
    <xf numFmtId="0" fontId="18" fillId="28" borderId="13" xfId="410" applyNumberFormat="1" applyFont="1" applyFill="1" applyBorder="1" applyAlignment="1">
      <alignment horizontal="center" vertical="center" wrapText="1"/>
    </xf>
    <xf numFmtId="0" fontId="18" fillId="28" borderId="15" xfId="410" applyNumberFormat="1" applyFont="1" applyFill="1" applyBorder="1" applyAlignment="1">
      <alignment horizontal="center" vertical="center" wrapText="1"/>
    </xf>
    <xf numFmtId="0" fontId="18" fillId="28" borderId="15" xfId="410" applyNumberFormat="1" applyFont="1" applyFill="1" applyBorder="1" applyAlignment="1">
      <alignment horizontal="center" vertical="center"/>
    </xf>
    <xf numFmtId="0" fontId="18" fillId="28" borderId="12" xfId="410" quotePrefix="1" applyNumberFormat="1" applyFont="1" applyFill="1" applyBorder="1" applyAlignment="1">
      <alignment horizontal="center" vertical="center"/>
    </xf>
    <xf numFmtId="0" fontId="18" fillId="28" borderId="14" xfId="410" quotePrefix="1" applyNumberFormat="1" applyFont="1" applyFill="1" applyBorder="1" applyAlignment="1">
      <alignment horizontal="center" vertical="center"/>
    </xf>
    <xf numFmtId="0" fontId="18" fillId="28" borderId="13" xfId="410" quotePrefix="1" applyNumberFormat="1" applyFont="1" applyFill="1" applyBorder="1" applyAlignment="1">
      <alignment horizontal="center" vertical="center"/>
    </xf>
    <xf numFmtId="193" fontId="98" fillId="0" borderId="11" xfId="410" applyNumberFormat="1" applyFont="1" applyFill="1" applyBorder="1" applyAlignment="1">
      <alignment horizontal="center" vertical="center" shrinkToFit="1"/>
    </xf>
    <xf numFmtId="193" fontId="98" fillId="0" borderId="8" xfId="410" applyNumberFormat="1" applyFont="1" applyFill="1" applyBorder="1" applyAlignment="1">
      <alignment horizontal="center" vertical="center" shrinkToFit="1"/>
    </xf>
    <xf numFmtId="193" fontId="28" fillId="0" borderId="7" xfId="410" applyNumberFormat="1" applyFont="1" applyFill="1" applyBorder="1" applyAlignment="1">
      <alignment horizontal="center" vertical="center" shrinkToFit="1"/>
    </xf>
    <xf numFmtId="193" fontId="28" fillId="0" borderId="0" xfId="410" applyNumberFormat="1" applyFont="1" applyFill="1" applyBorder="1" applyAlignment="1">
      <alignment horizontal="center" vertical="center" shrinkToFit="1"/>
    </xf>
    <xf numFmtId="193" fontId="98" fillId="0" borderId="9" xfId="410" applyNumberFormat="1" applyFont="1" applyFill="1" applyBorder="1" applyAlignment="1">
      <alignment horizontal="center" vertical="center" shrinkToFit="1"/>
    </xf>
    <xf numFmtId="193" fontId="28" fillId="0" borderId="6" xfId="410" applyNumberFormat="1" applyFont="1" applyFill="1" applyBorder="1" applyAlignment="1">
      <alignment horizontal="center" vertical="center" shrinkToFit="1"/>
    </xf>
    <xf numFmtId="0" fontId="18" fillId="28" borderId="1" xfId="410" applyNumberFormat="1" applyFont="1" applyFill="1" applyBorder="1" applyAlignment="1">
      <alignment horizontal="center" vertical="center" wrapText="1"/>
    </xf>
    <xf numFmtId="0" fontId="18" fillId="28" borderId="5" xfId="410" applyNumberFormat="1" applyFont="1" applyFill="1" applyBorder="1" applyAlignment="1">
      <alignment horizontal="center" vertical="center"/>
    </xf>
    <xf numFmtId="0" fontId="18" fillId="28" borderId="10" xfId="410" applyNumberFormat="1" applyFont="1" applyFill="1" applyBorder="1" applyAlignment="1">
      <alignment horizontal="center" vertical="center"/>
    </xf>
    <xf numFmtId="0" fontId="18" fillId="28" borderId="4" xfId="410" applyNumberFormat="1" applyFont="1" applyFill="1" applyBorder="1" applyAlignment="1">
      <alignment horizontal="center" vertical="center" wrapText="1"/>
    </xf>
    <xf numFmtId="0" fontId="18" fillId="28" borderId="3" xfId="410" applyNumberFormat="1" applyFont="1" applyFill="1" applyBorder="1" applyAlignment="1">
      <alignment horizontal="center" vertical="center"/>
    </xf>
    <xf numFmtId="0" fontId="18" fillId="28" borderId="7" xfId="410" applyNumberFormat="1" applyFont="1" applyFill="1" applyBorder="1" applyAlignment="1">
      <alignment horizontal="center" vertical="center"/>
    </xf>
    <xf numFmtId="0" fontId="18" fillId="28" borderId="6" xfId="410" applyNumberFormat="1" applyFont="1" applyFill="1" applyBorder="1" applyAlignment="1">
      <alignment horizontal="center" vertical="center"/>
    </xf>
    <xf numFmtId="0" fontId="18" fillId="28" borderId="11" xfId="410" applyNumberFormat="1" applyFont="1" applyFill="1" applyBorder="1" applyAlignment="1">
      <alignment horizontal="center" vertical="center"/>
    </xf>
    <xf numFmtId="0" fontId="18" fillId="28" borderId="9" xfId="410" applyNumberFormat="1" applyFont="1" applyFill="1" applyBorder="1" applyAlignment="1">
      <alignment horizontal="center" vertical="center"/>
    </xf>
    <xf numFmtId="0" fontId="18" fillId="28" borderId="10" xfId="410" applyNumberFormat="1" applyFont="1" applyFill="1" applyBorder="1" applyAlignment="1">
      <alignment horizontal="center" vertical="center" wrapText="1"/>
    </xf>
    <xf numFmtId="0" fontId="18" fillId="28" borderId="15" xfId="410" quotePrefix="1" applyNumberFormat="1" applyFont="1" applyFill="1" applyBorder="1" applyAlignment="1">
      <alignment horizontal="center" vertical="center"/>
    </xf>
    <xf numFmtId="178" fontId="98" fillId="0" borderId="8" xfId="410" applyNumberFormat="1" applyFont="1" applyFill="1" applyBorder="1" applyAlignment="1">
      <alignment horizontal="center" vertical="center"/>
    </xf>
    <xf numFmtId="178" fontId="28" fillId="0" borderId="0" xfId="410" applyNumberFormat="1" applyFont="1" applyFill="1" applyBorder="1" applyAlignment="1">
      <alignment horizontal="center" vertical="center"/>
    </xf>
    <xf numFmtId="178" fontId="28" fillId="0" borderId="0" xfId="410" applyNumberFormat="1" applyFont="1" applyFill="1" applyBorder="1" applyAlignment="1">
      <alignment horizontal="center" vertical="center" shrinkToFit="1"/>
    </xf>
    <xf numFmtId="0" fontId="11" fillId="0" borderId="0" xfId="410" applyFont="1" applyFill="1" applyBorder="1" applyAlignment="1">
      <alignment horizontal="left"/>
    </xf>
    <xf numFmtId="0" fontId="11" fillId="0" borderId="0" xfId="410" applyFont="1" applyFill="1" applyAlignment="1">
      <alignment horizontal="center" vertical="center"/>
    </xf>
    <xf numFmtId="0" fontId="125" fillId="0" borderId="0" xfId="410" applyFont="1" applyFill="1" applyBorder="1" applyAlignment="1">
      <alignment horizontal="center"/>
    </xf>
    <xf numFmtId="0" fontId="11" fillId="0" borderId="0" xfId="410" applyFont="1" applyFill="1" applyAlignment="1">
      <alignment horizontal="center"/>
    </xf>
    <xf numFmtId="176" fontId="18" fillId="28" borderId="1" xfId="410" applyNumberFormat="1" applyFont="1" applyFill="1" applyBorder="1" applyAlignment="1">
      <alignment horizontal="center" vertical="center" wrapText="1"/>
    </xf>
    <xf numFmtId="176" fontId="18" fillId="28" borderId="10" xfId="410" applyNumberFormat="1" applyFont="1" applyFill="1" applyBorder="1" applyAlignment="1">
      <alignment horizontal="center" vertical="center" wrapText="1"/>
    </xf>
    <xf numFmtId="0" fontId="18" fillId="28" borderId="1" xfId="410" applyFont="1" applyFill="1" applyBorder="1" applyAlignment="1">
      <alignment horizontal="center" vertical="center" wrapText="1"/>
    </xf>
    <xf numFmtId="0" fontId="18" fillId="28" borderId="10" xfId="410" applyFont="1" applyFill="1" applyBorder="1" applyAlignment="1">
      <alignment horizontal="center" vertical="center" wrapText="1"/>
    </xf>
    <xf numFmtId="0" fontId="18" fillId="28" borderId="12" xfId="410" applyFont="1" applyFill="1" applyBorder="1" applyAlignment="1">
      <alignment horizontal="center" vertical="center" wrapText="1"/>
    </xf>
    <xf numFmtId="0" fontId="18" fillId="28" borderId="13" xfId="410" applyFont="1" applyFill="1" applyBorder="1" applyAlignment="1">
      <alignment horizontal="center" vertical="center" wrapText="1"/>
    </xf>
    <xf numFmtId="0" fontId="18" fillId="28" borderId="4" xfId="410" applyFont="1" applyFill="1" applyBorder="1" applyAlignment="1">
      <alignment horizontal="center" vertical="center" wrapText="1"/>
    </xf>
    <xf numFmtId="0" fontId="18" fillId="28" borderId="2" xfId="410" applyFont="1" applyFill="1" applyBorder="1" applyAlignment="1">
      <alignment horizontal="center" vertical="center" wrapText="1"/>
    </xf>
    <xf numFmtId="0" fontId="18" fillId="28" borderId="3" xfId="410" applyFont="1" applyFill="1" applyBorder="1" applyAlignment="1">
      <alignment horizontal="center" vertical="center" wrapText="1"/>
    </xf>
    <xf numFmtId="0" fontId="14" fillId="0" borderId="0" xfId="410" applyFont="1" applyFill="1" applyBorder="1" applyAlignment="1">
      <alignment horizontal="right"/>
    </xf>
    <xf numFmtId="0" fontId="7" fillId="0" borderId="0" xfId="410" applyFont="1" applyFill="1" applyBorder="1" applyAlignment="1">
      <alignment horizontal="right"/>
    </xf>
    <xf numFmtId="0" fontId="18" fillId="28" borderId="3" xfId="410" applyNumberFormat="1" applyFont="1" applyFill="1" applyBorder="1" applyAlignment="1">
      <alignment horizontal="center" vertical="center" wrapText="1"/>
    </xf>
    <xf numFmtId="0" fontId="18" fillId="28" borderId="9" xfId="410" applyNumberFormat="1" applyFont="1" applyFill="1" applyBorder="1" applyAlignment="1">
      <alignment horizontal="center" vertical="center" wrapText="1"/>
    </xf>
    <xf numFmtId="0" fontId="18" fillId="0" borderId="12" xfId="410" applyNumberFormat="1" applyFont="1" applyFill="1" applyBorder="1" applyAlignment="1">
      <alignment horizontal="center" vertical="center"/>
    </xf>
    <xf numFmtId="0" fontId="18" fillId="0" borderId="14" xfId="410" applyNumberFormat="1" applyFont="1" applyFill="1" applyBorder="1" applyAlignment="1">
      <alignment horizontal="center" vertical="center"/>
    </xf>
    <xf numFmtId="0" fontId="18" fillId="0" borderId="13" xfId="410" applyNumberFormat="1" applyFont="1" applyFill="1" applyBorder="1" applyAlignment="1">
      <alignment horizontal="center" vertical="center"/>
    </xf>
    <xf numFmtId="0" fontId="18" fillId="0" borderId="7" xfId="410" applyNumberFormat="1" applyFont="1" applyFill="1" applyBorder="1" applyAlignment="1">
      <alignment horizontal="center" vertical="center" wrapText="1" shrinkToFit="1"/>
    </xf>
    <xf numFmtId="0" fontId="18" fillId="0" borderId="6" xfId="410" applyNumberFormat="1" applyFont="1" applyFill="1" applyBorder="1" applyAlignment="1">
      <alignment horizontal="center" vertical="center" shrinkToFit="1"/>
    </xf>
    <xf numFmtId="0" fontId="18" fillId="0" borderId="4" xfId="410" applyNumberFormat="1" applyFont="1" applyFill="1" applyBorder="1" applyAlignment="1">
      <alignment horizontal="center" vertical="center" wrapText="1" shrinkToFit="1"/>
    </xf>
    <xf numFmtId="0" fontId="18" fillId="0" borderId="3" xfId="410" applyNumberFormat="1" applyFont="1" applyFill="1" applyBorder="1" applyAlignment="1">
      <alignment horizontal="center" vertical="center" shrinkToFit="1"/>
    </xf>
    <xf numFmtId="0" fontId="107" fillId="28" borderId="4" xfId="410" applyNumberFormat="1" applyFont="1" applyFill="1" applyBorder="1" applyAlignment="1">
      <alignment horizontal="center" vertical="center" wrapText="1"/>
    </xf>
    <xf numFmtId="0" fontId="107" fillId="28" borderId="3" xfId="410" applyNumberFormat="1" applyFont="1" applyFill="1" applyBorder="1" applyAlignment="1">
      <alignment horizontal="center" vertical="center"/>
    </xf>
    <xf numFmtId="0" fontId="125" fillId="0" borderId="0" xfId="410" applyFont="1" applyFill="1" applyAlignment="1">
      <alignment horizontal="center" vertical="center"/>
    </xf>
    <xf numFmtId="0" fontId="145" fillId="0" borderId="0" xfId="410" applyFont="1" applyFill="1" applyAlignment="1">
      <alignment horizontal="center" vertical="center"/>
    </xf>
    <xf numFmtId="0" fontId="107" fillId="28" borderId="12" xfId="410" applyNumberFormat="1" applyFont="1" applyFill="1" applyBorder="1" applyAlignment="1">
      <alignment horizontal="center" vertical="center"/>
    </xf>
    <xf numFmtId="0" fontId="107" fillId="28" borderId="14" xfId="410" applyNumberFormat="1" applyFont="1" applyFill="1" applyBorder="1" applyAlignment="1">
      <alignment horizontal="center" vertical="center"/>
    </xf>
    <xf numFmtId="0" fontId="107" fillId="28" borderId="13" xfId="410" applyNumberFormat="1" applyFont="1" applyFill="1" applyBorder="1" applyAlignment="1">
      <alignment horizontal="center" vertical="center"/>
    </xf>
    <xf numFmtId="0" fontId="107" fillId="28" borderId="2" xfId="410" applyNumberFormat="1" applyFont="1" applyFill="1" applyBorder="1" applyAlignment="1">
      <alignment horizontal="center" vertical="center"/>
    </xf>
    <xf numFmtId="0" fontId="107" fillId="28" borderId="1" xfId="410" applyNumberFormat="1" applyFont="1" applyFill="1" applyBorder="1" applyAlignment="1">
      <alignment horizontal="center" vertical="center" wrapText="1"/>
    </xf>
    <xf numFmtId="0" fontId="107" fillId="28" borderId="5" xfId="410" applyNumberFormat="1" applyFont="1" applyFill="1" applyBorder="1" applyAlignment="1">
      <alignment horizontal="center" vertical="center" wrapText="1"/>
    </xf>
    <xf numFmtId="0" fontId="107" fillId="28" borderId="10" xfId="410" applyNumberFormat="1" applyFont="1" applyFill="1" applyBorder="1" applyAlignment="1">
      <alignment horizontal="center" vertical="center" wrapText="1"/>
    </xf>
    <xf numFmtId="0" fontId="107" fillId="28" borderId="3" xfId="410" applyNumberFormat="1" applyFont="1" applyFill="1" applyBorder="1" applyAlignment="1">
      <alignment horizontal="center" vertical="center" wrapText="1"/>
    </xf>
    <xf numFmtId="0" fontId="107" fillId="28" borderId="7" xfId="410" applyNumberFormat="1" applyFont="1" applyFill="1" applyBorder="1" applyAlignment="1">
      <alignment horizontal="center" vertical="center" wrapText="1"/>
    </xf>
    <xf numFmtId="0" fontId="107" fillId="28" borderId="6" xfId="410" applyNumberFormat="1" applyFont="1" applyFill="1" applyBorder="1" applyAlignment="1">
      <alignment horizontal="center" vertical="center" wrapText="1"/>
    </xf>
    <xf numFmtId="0" fontId="107" fillId="28" borderId="11" xfId="410" applyNumberFormat="1" applyFont="1" applyFill="1" applyBorder="1" applyAlignment="1">
      <alignment horizontal="center" vertical="center" wrapText="1"/>
    </xf>
    <xf numFmtId="0" fontId="107" fillId="28" borderId="9" xfId="410" applyNumberFormat="1" applyFont="1" applyFill="1" applyBorder="1" applyAlignment="1">
      <alignment horizontal="center" vertical="center" wrapText="1"/>
    </xf>
    <xf numFmtId="0" fontId="18" fillId="0" borderId="1" xfId="410" applyNumberFormat="1" applyFont="1" applyFill="1" applyBorder="1" applyAlignment="1">
      <alignment horizontal="center" vertical="center" wrapText="1"/>
    </xf>
    <xf numFmtId="0" fontId="18" fillId="0" borderId="5" xfId="410" applyNumberFormat="1" applyFont="1" applyFill="1" applyBorder="1" applyAlignment="1">
      <alignment horizontal="center" vertical="center"/>
    </xf>
    <xf numFmtId="0" fontId="18" fillId="0" borderId="10" xfId="410" applyNumberFormat="1" applyFont="1" applyFill="1" applyBorder="1" applyAlignment="1">
      <alignment horizontal="center" vertical="center"/>
    </xf>
    <xf numFmtId="178" fontId="98" fillId="0" borderId="8" xfId="410" applyNumberFormat="1" applyFont="1" applyFill="1" applyBorder="1" applyAlignment="1">
      <alignment horizontal="center" vertical="center" shrinkToFit="1"/>
    </xf>
    <xf numFmtId="0" fontId="18" fillId="0" borderId="4" xfId="410" applyNumberFormat="1" applyFont="1" applyFill="1" applyBorder="1" applyAlignment="1">
      <alignment horizontal="center" vertical="center" wrapText="1"/>
    </xf>
    <xf numFmtId="0" fontId="18" fillId="0" borderId="2" xfId="410" applyNumberFormat="1" applyFont="1" applyFill="1" applyBorder="1"/>
    <xf numFmtId="0" fontId="18" fillId="0" borderId="3" xfId="410" applyNumberFormat="1" applyFont="1" applyFill="1" applyBorder="1"/>
    <xf numFmtId="0" fontId="18" fillId="0" borderId="12" xfId="410" applyNumberFormat="1" applyFont="1" applyFill="1" applyBorder="1" applyAlignment="1">
      <alignment horizontal="center" vertical="center" wrapText="1" shrinkToFit="1"/>
    </xf>
    <xf numFmtId="0" fontId="18" fillId="0" borderId="13" xfId="410" applyNumberFormat="1" applyFont="1" applyFill="1" applyBorder="1"/>
    <xf numFmtId="0" fontId="18" fillId="0" borderId="12" xfId="410" applyFont="1" applyFill="1" applyBorder="1" applyAlignment="1">
      <alignment horizontal="center"/>
    </xf>
    <xf numFmtId="0" fontId="18" fillId="0" borderId="14" xfId="410" applyFont="1" applyFill="1" applyBorder="1" applyAlignment="1">
      <alignment horizontal="center"/>
    </xf>
    <xf numFmtId="0" fontId="18" fillId="0" borderId="13" xfId="410" applyFont="1" applyFill="1" applyBorder="1" applyAlignment="1">
      <alignment horizontal="center"/>
    </xf>
    <xf numFmtId="177" fontId="18" fillId="28" borderId="2" xfId="0" applyNumberFormat="1" applyFont="1" applyFill="1" applyBorder="1" applyAlignment="1">
      <alignment horizontal="center" vertical="center" wrapText="1"/>
    </xf>
    <xf numFmtId="177" fontId="18" fillId="28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39" fillId="0" borderId="0" xfId="0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right"/>
    </xf>
    <xf numFmtId="0" fontId="17" fillId="28" borderId="12" xfId="0" applyFont="1" applyFill="1" applyBorder="1" applyAlignment="1">
      <alignment horizontal="center" vertical="center" wrapText="1"/>
    </xf>
    <xf numFmtId="0" fontId="17" fillId="28" borderId="14" xfId="0" applyFont="1" applyFill="1" applyBorder="1" applyAlignment="1">
      <alignment horizontal="center" vertical="center" wrapText="1"/>
    </xf>
    <xf numFmtId="0" fontId="18" fillId="28" borderId="12" xfId="0" applyFont="1" applyFill="1" applyBorder="1" applyAlignment="1">
      <alignment horizontal="center" vertical="center"/>
    </xf>
    <xf numFmtId="0" fontId="18" fillId="28" borderId="14" xfId="0" applyFont="1" applyFill="1" applyBorder="1" applyAlignment="1">
      <alignment horizontal="center" vertical="center"/>
    </xf>
    <xf numFmtId="0" fontId="18" fillId="28" borderId="13" xfId="0" applyFont="1" applyFill="1" applyBorder="1" applyAlignment="1">
      <alignment horizontal="center" vertical="center"/>
    </xf>
    <xf numFmtId="0" fontId="17" fillId="28" borderId="2" xfId="0" applyFont="1" applyFill="1" applyBorder="1" applyAlignment="1">
      <alignment horizontal="center" vertical="center" wrapText="1"/>
    </xf>
    <xf numFmtId="0" fontId="17" fillId="28" borderId="3" xfId="0" applyFont="1" applyFill="1" applyBorder="1" applyAlignment="1">
      <alignment horizontal="center" vertical="center" wrapText="1"/>
    </xf>
    <xf numFmtId="0" fontId="17" fillId="28" borderId="11" xfId="0" applyFont="1" applyFill="1" applyBorder="1" applyAlignment="1">
      <alignment horizontal="center" vertical="center" wrapText="1"/>
    </xf>
    <xf numFmtId="0" fontId="17" fillId="28" borderId="8" xfId="0" applyFont="1" applyFill="1" applyBorder="1" applyAlignment="1">
      <alignment horizontal="center" vertical="center" wrapText="1"/>
    </xf>
    <xf numFmtId="0" fontId="17" fillId="28" borderId="9" xfId="0" applyFont="1" applyFill="1" applyBorder="1" applyAlignment="1">
      <alignment horizontal="center" vertical="center" wrapText="1"/>
    </xf>
    <xf numFmtId="0" fontId="17" fillId="28" borderId="4" xfId="0" applyFont="1" applyFill="1" applyBorder="1" applyAlignment="1">
      <alignment horizontal="center" vertical="center" wrapText="1" shrinkToFit="1"/>
    </xf>
    <xf numFmtId="0" fontId="18" fillId="28" borderId="2" xfId="0" applyFont="1" applyFill="1" applyBorder="1" applyAlignment="1">
      <alignment horizontal="center" vertical="center" wrapText="1" shrinkToFit="1"/>
    </xf>
    <xf numFmtId="0" fontId="18" fillId="28" borderId="3" xfId="0" applyFont="1" applyFill="1" applyBorder="1" applyAlignment="1">
      <alignment horizontal="center" vertical="center" wrapText="1" shrinkToFit="1"/>
    </xf>
    <xf numFmtId="176" fontId="18" fillId="28" borderId="1" xfId="0" applyNumberFormat="1" applyFont="1" applyFill="1" applyBorder="1" applyAlignment="1">
      <alignment horizontal="center" vertical="center" wrapText="1"/>
    </xf>
    <xf numFmtId="176" fontId="18" fillId="28" borderId="5" xfId="0" applyNumberFormat="1" applyFont="1" applyFill="1" applyBorder="1" applyAlignment="1">
      <alignment horizontal="center" vertical="center"/>
    </xf>
    <xf numFmtId="176" fontId="18" fillId="28" borderId="10" xfId="0" applyNumberFormat="1" applyFont="1" applyFill="1" applyBorder="1" applyAlignment="1">
      <alignment horizontal="center" vertical="center"/>
    </xf>
    <xf numFmtId="0" fontId="18" fillId="28" borderId="1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 wrapText="1"/>
    </xf>
    <xf numFmtId="0" fontId="18" fillId="28" borderId="4" xfId="0" applyFont="1" applyFill="1" applyBorder="1" applyAlignment="1">
      <alignment horizontal="center" vertical="center" wrapText="1"/>
    </xf>
    <xf numFmtId="0" fontId="18" fillId="28" borderId="3" xfId="0" applyFont="1" applyFill="1" applyBorder="1" applyAlignment="1">
      <alignment horizontal="center" vertical="center" wrapText="1"/>
    </xf>
    <xf numFmtId="0" fontId="18" fillId="28" borderId="11" xfId="0" applyFont="1" applyFill="1" applyBorder="1" applyAlignment="1">
      <alignment horizontal="center" vertical="center" wrapText="1"/>
    </xf>
    <xf numFmtId="0" fontId="18" fillId="28" borderId="9" xfId="0" applyFont="1" applyFill="1" applyBorder="1" applyAlignment="1">
      <alignment horizontal="center" vertical="center" wrapText="1"/>
    </xf>
    <xf numFmtId="0" fontId="18" fillId="28" borderId="3" xfId="0" applyFont="1" applyFill="1" applyBorder="1" applyAlignment="1">
      <alignment horizontal="center" vertical="center"/>
    </xf>
    <xf numFmtId="0" fontId="18" fillId="28" borderId="11" xfId="0" applyFont="1" applyFill="1" applyBorder="1" applyAlignment="1">
      <alignment horizontal="center" vertical="center"/>
    </xf>
    <xf numFmtId="0" fontId="18" fillId="28" borderId="9" xfId="0" applyFont="1" applyFill="1" applyBorder="1" applyAlignment="1">
      <alignment horizontal="center" vertical="center"/>
    </xf>
    <xf numFmtId="0" fontId="18" fillId="28" borderId="2" xfId="0" applyFont="1" applyFill="1" applyBorder="1" applyAlignment="1">
      <alignment horizontal="center" vertical="center" wrapText="1"/>
    </xf>
    <xf numFmtId="0" fontId="18" fillId="28" borderId="1" xfId="0" applyNumberFormat="1" applyFont="1" applyFill="1" applyBorder="1" applyAlignment="1">
      <alignment horizontal="center" vertical="center"/>
    </xf>
    <xf numFmtId="178" fontId="98" fillId="0" borderId="0" xfId="338" applyNumberFormat="1" applyFont="1" applyFill="1" applyBorder="1" applyAlignment="1">
      <alignment horizontal="center" vertical="center" wrapText="1" shrinkToFit="1"/>
    </xf>
    <xf numFmtId="178" fontId="28" fillId="0" borderId="2" xfId="0" applyNumberFormat="1" applyFont="1" applyFill="1" applyBorder="1" applyAlignment="1">
      <alignment horizontal="center" vertical="center" wrapText="1" shrinkToFit="1"/>
    </xf>
    <xf numFmtId="0" fontId="18" fillId="28" borderId="15" xfId="0" applyFont="1" applyFill="1" applyBorder="1" applyAlignment="1">
      <alignment horizontal="center" vertical="center"/>
    </xf>
    <xf numFmtId="0" fontId="125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76" fontId="18" fillId="28" borderId="5" xfId="0" applyNumberFormat="1" applyFont="1" applyFill="1" applyBorder="1" applyAlignment="1">
      <alignment horizontal="center" vertical="center" wrapText="1"/>
    </xf>
    <xf numFmtId="176" fontId="18" fillId="28" borderId="10" xfId="0" applyNumberFormat="1" applyFont="1" applyFill="1" applyBorder="1" applyAlignment="1">
      <alignment horizontal="center" vertical="center" wrapText="1"/>
    </xf>
    <xf numFmtId="1" fontId="139" fillId="0" borderId="0" xfId="0" applyNumberFormat="1" applyFont="1" applyFill="1" applyAlignment="1">
      <alignment horizontal="center" vertical="center"/>
    </xf>
    <xf numFmtId="1" fontId="125" fillId="0" borderId="0" xfId="0" applyNumberFormat="1" applyFont="1" applyFill="1" applyAlignment="1">
      <alignment horizontal="center" vertical="center"/>
    </xf>
    <xf numFmtId="1" fontId="18" fillId="28" borderId="12" xfId="0" applyNumberFormat="1" applyFont="1" applyFill="1" applyBorder="1" applyAlignment="1">
      <alignment horizontal="center" vertical="center" wrapText="1"/>
    </xf>
    <xf numFmtId="1" fontId="18" fillId="28" borderId="14" xfId="0" applyNumberFormat="1" applyFont="1" applyFill="1" applyBorder="1" applyAlignment="1">
      <alignment horizontal="center" vertical="center"/>
    </xf>
    <xf numFmtId="1" fontId="18" fillId="28" borderId="13" xfId="0" applyNumberFormat="1" applyFont="1" applyFill="1" applyBorder="1" applyAlignment="1">
      <alignment horizontal="center" vertical="center"/>
    </xf>
    <xf numFmtId="178" fontId="21" fillId="0" borderId="8" xfId="338" quotePrefix="1" applyNumberFormat="1" applyFont="1" applyFill="1" applyBorder="1" applyAlignment="1">
      <alignment horizontal="center" vertical="center"/>
    </xf>
    <xf numFmtId="193" fontId="19" fillId="0" borderId="2" xfId="0" applyNumberFormat="1" applyFont="1" applyFill="1" applyBorder="1" applyAlignment="1">
      <alignment horizontal="center" vertical="center"/>
    </xf>
    <xf numFmtId="193" fontId="19" fillId="0" borderId="0" xfId="0" applyNumberFormat="1" applyFont="1" applyFill="1" applyBorder="1" applyAlignment="1">
      <alignment horizontal="center" vertical="center"/>
    </xf>
    <xf numFmtId="178" fontId="19" fillId="0" borderId="0" xfId="338" quotePrefix="1" applyNumberFormat="1" applyFont="1" applyFill="1" applyBorder="1" applyAlignment="1">
      <alignment horizontal="center" vertical="center"/>
    </xf>
    <xf numFmtId="1" fontId="18" fillId="28" borderId="15" xfId="0" applyNumberFormat="1" applyFont="1" applyFill="1" applyBorder="1" applyAlignment="1">
      <alignment horizontal="center" vertical="center" wrapText="1"/>
    </xf>
    <xf numFmtId="1" fontId="18" fillId="28" borderId="1" xfId="0" applyNumberFormat="1" applyFont="1" applyFill="1" applyBorder="1" applyAlignment="1">
      <alignment horizontal="center" vertical="center" wrapText="1"/>
    </xf>
    <xf numFmtId="1" fontId="18" fillId="28" borderId="1" xfId="0" applyNumberFormat="1" applyFont="1" applyFill="1" applyBorder="1" applyAlignment="1">
      <alignment horizontal="center" vertical="center"/>
    </xf>
    <xf numFmtId="1" fontId="18" fillId="28" borderId="12" xfId="0" applyNumberFormat="1" applyFont="1" applyFill="1" applyBorder="1" applyAlignment="1">
      <alignment horizontal="center" vertical="center"/>
    </xf>
    <xf numFmtId="1" fontId="18" fillId="28" borderId="15" xfId="0" applyNumberFormat="1" applyFont="1" applyFill="1" applyBorder="1" applyAlignment="1">
      <alignment horizontal="center" vertical="center"/>
    </xf>
    <xf numFmtId="0" fontId="21" fillId="0" borderId="8" xfId="338" quotePrefix="1" applyNumberFormat="1" applyFont="1" applyFill="1" applyBorder="1" applyAlignment="1">
      <alignment horizontal="center" vertical="center"/>
    </xf>
    <xf numFmtId="0" fontId="19" fillId="0" borderId="0" xfId="338" quotePrefix="1" applyNumberFormat="1" applyFont="1" applyFill="1" applyBorder="1" applyAlignment="1">
      <alignment horizontal="center" vertical="center"/>
    </xf>
    <xf numFmtId="0" fontId="19" fillId="0" borderId="0" xfId="0" quotePrefix="1" applyNumberFormat="1" applyFont="1" applyFill="1" applyBorder="1" applyAlignment="1">
      <alignment horizontal="center" vertical="center"/>
    </xf>
    <xf numFmtId="1" fontId="18" fillId="28" borderId="4" xfId="0" applyNumberFormat="1" applyFont="1" applyFill="1" applyBorder="1" applyAlignment="1">
      <alignment horizontal="center" vertical="center" wrapText="1"/>
    </xf>
    <xf numFmtId="1" fontId="18" fillId="28" borderId="3" xfId="0" applyNumberFormat="1" applyFont="1" applyFill="1" applyBorder="1" applyAlignment="1">
      <alignment horizontal="center" vertical="center" wrapText="1"/>
    </xf>
    <xf numFmtId="193" fontId="19" fillId="0" borderId="8" xfId="0" applyNumberFormat="1" applyFont="1" applyFill="1" applyBorder="1" applyAlignment="1">
      <alignment horizontal="center" vertical="center"/>
    </xf>
    <xf numFmtId="0" fontId="17" fillId="28" borderId="2" xfId="0" applyNumberFormat="1" applyFont="1" applyFill="1" applyBorder="1" applyAlignment="1">
      <alignment horizontal="center" vertical="center" wrapText="1"/>
    </xf>
    <xf numFmtId="0" fontId="17" fillId="28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8" fillId="28" borderId="13" xfId="0" applyNumberFormat="1" applyFont="1" applyFill="1" applyBorder="1" applyAlignment="1">
      <alignment vertical="center"/>
    </xf>
    <xf numFmtId="1" fontId="18" fillId="28" borderId="8" xfId="0" applyNumberFormat="1" applyFont="1" applyFill="1" applyBorder="1" applyAlignment="1">
      <alignment horizontal="center" vertical="center"/>
    </xf>
    <xf numFmtId="1" fontId="18" fillId="28" borderId="9" xfId="0" applyNumberFormat="1" applyFont="1" applyFill="1" applyBorder="1" applyAlignment="1">
      <alignment horizontal="center" vertical="center"/>
    </xf>
    <xf numFmtId="1" fontId="18" fillId="28" borderId="11" xfId="0" applyNumberFormat="1" applyFont="1" applyFill="1" applyBorder="1" applyAlignment="1">
      <alignment horizontal="center" vertical="center"/>
    </xf>
    <xf numFmtId="1" fontId="18" fillId="28" borderId="5" xfId="0" applyNumberFormat="1" applyFont="1" applyFill="1" applyBorder="1" applyAlignment="1">
      <alignment horizontal="center" vertical="center" wrapText="1"/>
    </xf>
    <xf numFmtId="1" fontId="18" fillId="28" borderId="5" xfId="0" applyNumberFormat="1" applyFont="1" applyFill="1" applyBorder="1" applyAlignment="1">
      <alignment horizontal="center" vertical="center"/>
    </xf>
    <xf numFmtId="1" fontId="139" fillId="0" borderId="0" xfId="0" applyNumberFormat="1" applyFont="1" applyFill="1" applyBorder="1" applyAlignment="1">
      <alignment horizontal="center" vertical="center"/>
    </xf>
    <xf numFmtId="1" fontId="125" fillId="0" borderId="0" xfId="0" applyNumberFormat="1" applyFont="1" applyFill="1" applyBorder="1" applyAlignment="1">
      <alignment horizontal="center" vertical="center"/>
    </xf>
    <xf numFmtId="178" fontId="28" fillId="0" borderId="4" xfId="0" applyNumberFormat="1" applyFont="1" applyFill="1" applyBorder="1" applyAlignment="1">
      <alignment horizontal="center" vertical="center" shrinkToFit="1"/>
    </xf>
    <xf numFmtId="0" fontId="12" fillId="0" borderId="0" xfId="410" applyFont="1" applyFill="1" applyBorder="1" applyAlignment="1">
      <alignment horizontal="left"/>
    </xf>
    <xf numFmtId="0" fontId="11" fillId="0" borderId="0" xfId="410" applyFont="1" applyFill="1" applyBorder="1" applyAlignment="1"/>
    <xf numFmtId="0" fontId="14" fillId="0" borderId="0" xfId="410" applyFont="1" applyFill="1" applyBorder="1" applyAlignment="1">
      <alignment horizontal="left"/>
    </xf>
    <xf numFmtId="0" fontId="7" fillId="0" borderId="0" xfId="410" applyFont="1" applyFill="1" applyBorder="1" applyAlignment="1"/>
    <xf numFmtId="0" fontId="14" fillId="0" borderId="2" xfId="410" applyFont="1" applyFill="1" applyBorder="1" applyAlignment="1">
      <alignment horizontal="left"/>
    </xf>
    <xf numFmtId="178" fontId="28" fillId="0" borderId="8" xfId="410" applyNumberFormat="1" applyFont="1" applyFill="1" applyBorder="1" applyAlignment="1">
      <alignment horizontal="center" vertical="center" shrinkToFit="1"/>
    </xf>
    <xf numFmtId="178" fontId="28" fillId="0" borderId="9" xfId="410" applyNumberFormat="1" applyFont="1" applyFill="1" applyBorder="1" applyAlignment="1">
      <alignment horizontal="center" vertical="center" shrinkToFit="1"/>
    </xf>
    <xf numFmtId="178" fontId="111" fillId="0" borderId="0" xfId="410" applyNumberFormat="1" applyFont="1" applyFill="1" applyBorder="1" applyAlignment="1">
      <alignment horizontal="center" vertical="center"/>
    </xf>
    <xf numFmtId="178" fontId="111" fillId="0" borderId="0" xfId="410" applyNumberFormat="1" applyFont="1" applyFill="1" applyBorder="1" applyAlignment="1">
      <alignment horizontal="center" vertical="center" wrapText="1" shrinkToFit="1"/>
    </xf>
    <xf numFmtId="178" fontId="28" fillId="0" borderId="2" xfId="410" applyNumberFormat="1" applyFont="1" applyFill="1" applyBorder="1" applyAlignment="1">
      <alignment horizontal="center" vertical="center" shrinkToFit="1"/>
    </xf>
    <xf numFmtId="178" fontId="28" fillId="0" borderId="3" xfId="410" applyNumberFormat="1" applyFont="1" applyFill="1" applyBorder="1" applyAlignment="1">
      <alignment horizontal="center" vertical="center" shrinkToFit="1"/>
    </xf>
    <xf numFmtId="0" fontId="102" fillId="0" borderId="4" xfId="410" applyFont="1" applyFill="1" applyBorder="1" applyAlignment="1">
      <alignment horizontal="center" vertical="center"/>
    </xf>
    <xf numFmtId="0" fontId="102" fillId="0" borderId="2" xfId="410" applyFont="1" applyFill="1" applyBorder="1" applyAlignment="1">
      <alignment horizontal="center" vertical="center"/>
    </xf>
    <xf numFmtId="0" fontId="102" fillId="0" borderId="3" xfId="410" applyFont="1" applyFill="1" applyBorder="1" applyAlignment="1">
      <alignment horizontal="center" vertical="center"/>
    </xf>
    <xf numFmtId="0" fontId="18" fillId="28" borderId="12" xfId="410" applyNumberFormat="1" applyFont="1" applyFill="1" applyBorder="1" applyAlignment="1">
      <alignment horizontal="center" vertical="center"/>
    </xf>
    <xf numFmtId="0" fontId="18" fillId="28" borderId="14" xfId="410" applyNumberFormat="1" applyFont="1" applyFill="1" applyBorder="1" applyAlignment="1">
      <alignment horizontal="center" vertical="center"/>
    </xf>
    <xf numFmtId="0" fontId="18" fillId="28" borderId="13" xfId="410" applyNumberFormat="1" applyFont="1" applyFill="1" applyBorder="1" applyAlignment="1">
      <alignment horizontal="center" vertical="center"/>
    </xf>
    <xf numFmtId="178" fontId="28" fillId="0" borderId="2" xfId="416" applyNumberFormat="1" applyFont="1" applyFill="1" applyBorder="1" applyAlignment="1">
      <alignment horizontal="center" vertical="center" shrinkToFit="1"/>
    </xf>
    <xf numFmtId="195" fontId="102" fillId="0" borderId="12" xfId="410" applyNumberFormat="1" applyFont="1" applyFill="1" applyBorder="1" applyAlignment="1">
      <alignment horizontal="center" vertical="center"/>
    </xf>
    <xf numFmtId="195" fontId="102" fillId="0" borderId="14" xfId="410" applyNumberFormat="1" applyFont="1" applyFill="1" applyBorder="1" applyAlignment="1">
      <alignment horizontal="center" vertical="center"/>
    </xf>
    <xf numFmtId="0" fontId="102" fillId="0" borderId="4" xfId="410" applyFont="1" applyFill="1" applyBorder="1" applyAlignment="1">
      <alignment horizontal="center" vertical="center" wrapText="1"/>
    </xf>
    <xf numFmtId="0" fontId="102" fillId="0" borderId="2" xfId="410" applyFont="1" applyFill="1" applyBorder="1" applyAlignment="1">
      <alignment horizontal="center" vertical="center" wrapText="1"/>
    </xf>
    <xf numFmtId="0" fontId="102" fillId="0" borderId="7" xfId="410" applyFont="1" applyFill="1" applyBorder="1" applyAlignment="1">
      <alignment horizontal="center" vertical="center" wrapText="1"/>
    </xf>
    <xf numFmtId="0" fontId="102" fillId="0" borderId="0" xfId="410" applyFont="1" applyFill="1" applyBorder="1" applyAlignment="1">
      <alignment horizontal="center" vertical="center" wrapText="1"/>
    </xf>
    <xf numFmtId="195" fontId="17" fillId="28" borderId="12" xfId="410" applyNumberFormat="1" applyFont="1" applyFill="1" applyBorder="1" applyAlignment="1">
      <alignment horizontal="center" vertical="center"/>
    </xf>
    <xf numFmtId="195" fontId="17" fillId="28" borderId="14" xfId="410" applyNumberFormat="1" applyFont="1" applyFill="1" applyBorder="1" applyAlignment="1">
      <alignment horizontal="center" vertical="center"/>
    </xf>
    <xf numFmtId="195" fontId="17" fillId="28" borderId="13" xfId="410" applyNumberFormat="1" applyFont="1" applyFill="1" applyBorder="1" applyAlignment="1">
      <alignment horizontal="center" vertical="center"/>
    </xf>
    <xf numFmtId="0" fontId="102" fillId="0" borderId="3" xfId="410" applyFont="1" applyFill="1" applyBorder="1" applyAlignment="1">
      <alignment horizontal="center" vertical="center" wrapText="1"/>
    </xf>
    <xf numFmtId="0" fontId="17" fillId="28" borderId="15" xfId="410" applyFont="1" applyFill="1" applyBorder="1" applyAlignment="1">
      <alignment horizontal="center" vertical="center" wrapText="1"/>
    </xf>
    <xf numFmtId="178" fontId="28" fillId="0" borderId="8" xfId="416" applyNumberFormat="1" applyFont="1" applyFill="1" applyBorder="1" applyAlignment="1">
      <alignment horizontal="center" vertical="center" shrinkToFit="1"/>
    </xf>
    <xf numFmtId="0" fontId="17" fillId="28" borderId="14" xfId="410" applyFont="1" applyFill="1" applyBorder="1" applyAlignment="1">
      <alignment horizontal="center" vertical="center"/>
    </xf>
    <xf numFmtId="178" fontId="111" fillId="0" borderId="8" xfId="410" applyNumberFormat="1" applyFont="1" applyFill="1" applyBorder="1" applyAlignment="1">
      <alignment horizontal="center" vertical="center" wrapText="1" shrinkToFit="1"/>
    </xf>
    <xf numFmtId="178" fontId="98" fillId="0" borderId="8" xfId="413" applyNumberFormat="1" applyFont="1" applyFill="1" applyBorder="1" applyAlignment="1">
      <alignment horizontal="center" vertical="center" shrinkToFit="1"/>
    </xf>
    <xf numFmtId="178" fontId="28" fillId="0" borderId="0" xfId="413" applyNumberFormat="1" applyFont="1" applyFill="1" applyBorder="1" applyAlignment="1">
      <alignment horizontal="center" vertical="center" shrinkToFit="1"/>
    </xf>
    <xf numFmtId="0" fontId="125" fillId="0" borderId="7" xfId="410" applyFont="1" applyFill="1" applyBorder="1" applyAlignment="1">
      <alignment horizontal="center"/>
    </xf>
    <xf numFmtId="0" fontId="125" fillId="0" borderId="6" xfId="410" applyFont="1" applyFill="1" applyBorder="1" applyAlignment="1">
      <alignment horizontal="center"/>
    </xf>
    <xf numFmtId="0" fontId="11" fillId="0" borderId="0" xfId="410" applyFont="1" applyFill="1" applyBorder="1" applyAlignment="1">
      <alignment horizontal="center"/>
    </xf>
    <xf numFmtId="0" fontId="11" fillId="0" borderId="7" xfId="410" applyFont="1" applyFill="1" applyBorder="1" applyAlignment="1">
      <alignment horizontal="center"/>
    </xf>
    <xf numFmtId="0" fontId="11" fillId="0" borderId="6" xfId="410" applyFont="1" applyFill="1" applyBorder="1" applyAlignment="1">
      <alignment horizontal="center"/>
    </xf>
    <xf numFmtId="0" fontId="139" fillId="0" borderId="0" xfId="410" applyFont="1" applyFill="1" applyBorder="1" applyAlignment="1">
      <alignment horizontal="center"/>
    </xf>
    <xf numFmtId="0" fontId="139" fillId="0" borderId="7" xfId="410" applyFont="1" applyFill="1" applyBorder="1" applyAlignment="1">
      <alignment horizontal="center" vertical="center"/>
    </xf>
    <xf numFmtId="0" fontId="139" fillId="0" borderId="0" xfId="410" applyFont="1" applyFill="1" applyBorder="1" applyAlignment="1">
      <alignment horizontal="center" vertical="center"/>
    </xf>
    <xf numFmtId="0" fontId="139" fillId="0" borderId="6" xfId="410" applyFont="1" applyFill="1" applyBorder="1" applyAlignment="1">
      <alignment horizontal="center" vertical="center"/>
    </xf>
    <xf numFmtId="178" fontId="28" fillId="0" borderId="2" xfId="413" applyNumberFormat="1" applyFont="1" applyFill="1" applyBorder="1" applyAlignment="1">
      <alignment horizontal="center" vertical="center" shrinkToFit="1"/>
    </xf>
    <xf numFmtId="178" fontId="98" fillId="0" borderId="9" xfId="413" applyNumberFormat="1" applyFont="1" applyFill="1" applyBorder="1" applyAlignment="1">
      <alignment horizontal="center" vertical="center" shrinkToFit="1"/>
    </xf>
    <xf numFmtId="178" fontId="28" fillId="0" borderId="3" xfId="413" applyNumberFormat="1" applyFont="1" applyFill="1" applyBorder="1" applyAlignment="1">
      <alignment horizontal="center" vertical="center" shrinkToFit="1"/>
    </xf>
    <xf numFmtId="0" fontId="18" fillId="28" borderId="11" xfId="410" applyNumberFormat="1" applyFont="1" applyFill="1" applyBorder="1" applyAlignment="1">
      <alignment horizontal="center" vertical="center" wrapText="1"/>
    </xf>
    <xf numFmtId="178" fontId="28" fillId="0" borderId="6" xfId="413" applyNumberFormat="1" applyFont="1" applyFill="1" applyBorder="1" applyAlignment="1">
      <alignment horizontal="center" vertical="center" shrinkToFit="1"/>
    </xf>
    <xf numFmtId="176" fontId="17" fillId="28" borderId="3" xfId="410" applyNumberFormat="1" applyFont="1" applyFill="1" applyBorder="1" applyAlignment="1">
      <alignment horizontal="center" vertical="center" wrapText="1"/>
    </xf>
    <xf numFmtId="176" fontId="17" fillId="28" borderId="9" xfId="410" applyNumberFormat="1" applyFont="1" applyFill="1" applyBorder="1" applyAlignment="1">
      <alignment horizontal="center" vertical="center" wrapText="1"/>
    </xf>
    <xf numFmtId="176" fontId="17" fillId="28" borderId="1" xfId="410" applyNumberFormat="1" applyFont="1" applyFill="1" applyBorder="1" applyAlignment="1">
      <alignment horizontal="center" vertical="center" wrapText="1"/>
    </xf>
    <xf numFmtId="176" fontId="17" fillId="28" borderId="10" xfId="410" applyNumberFormat="1" applyFont="1" applyFill="1" applyBorder="1" applyAlignment="1">
      <alignment horizontal="center" vertical="center" wrapText="1"/>
    </xf>
    <xf numFmtId="178" fontId="28" fillId="0" borderId="9" xfId="416" applyNumberFormat="1" applyFont="1" applyFill="1" applyBorder="1" applyAlignment="1">
      <alignment horizontal="center" vertical="center" shrinkToFit="1"/>
    </xf>
    <xf numFmtId="178" fontId="28" fillId="0" borderId="3" xfId="416" applyNumberFormat="1" applyFont="1" applyFill="1" applyBorder="1" applyAlignment="1">
      <alignment horizontal="center" vertical="center" shrinkToFit="1"/>
    </xf>
    <xf numFmtId="0" fontId="17" fillId="28" borderId="13" xfId="410" applyFont="1" applyFill="1" applyBorder="1" applyAlignment="1">
      <alignment horizontal="center" vertical="center"/>
    </xf>
    <xf numFmtId="0" fontId="17" fillId="28" borderId="12" xfId="410" applyFont="1" applyFill="1" applyBorder="1" applyAlignment="1">
      <alignment horizontal="center" vertical="center"/>
    </xf>
    <xf numFmtId="0" fontId="18" fillId="28" borderId="2" xfId="0" applyFont="1" applyFill="1" applyBorder="1" applyAlignment="1">
      <alignment horizontal="center" vertical="center"/>
    </xf>
    <xf numFmtId="0" fontId="18" fillId="28" borderId="5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/>
    </xf>
    <xf numFmtId="0" fontId="147" fillId="0" borderId="0" xfId="0" applyFont="1" applyFill="1" applyBorder="1" applyAlignment="1">
      <alignment horizontal="center" vertical="center"/>
    </xf>
    <xf numFmtId="0" fontId="148" fillId="0" borderId="0" xfId="0" applyFont="1" applyFill="1" applyBorder="1" applyAlignment="1">
      <alignment horizontal="center" vertical="center"/>
    </xf>
    <xf numFmtId="0" fontId="149" fillId="0" borderId="0" xfId="0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center" vertical="center"/>
    </xf>
    <xf numFmtId="0" fontId="139" fillId="0" borderId="0" xfId="0" quotePrefix="1" applyFont="1" applyFill="1" applyBorder="1" applyAlignment="1">
      <alignment horizontal="center" vertical="center"/>
    </xf>
    <xf numFmtId="0" fontId="145" fillId="0" borderId="0" xfId="0" applyFont="1" applyFill="1" applyBorder="1" applyAlignment="1">
      <alignment horizontal="center" vertical="center"/>
    </xf>
    <xf numFmtId="0" fontId="17" fillId="28" borderId="2" xfId="0" applyFont="1" applyFill="1" applyBorder="1" applyAlignment="1">
      <alignment horizontal="center" vertical="center"/>
    </xf>
    <xf numFmtId="176" fontId="17" fillId="28" borderId="1" xfId="0" applyNumberFormat="1" applyFont="1" applyFill="1" applyBorder="1" applyAlignment="1">
      <alignment horizontal="center" vertical="center" wrapText="1"/>
    </xf>
    <xf numFmtId="176" fontId="17" fillId="28" borderId="10" xfId="0" applyNumberFormat="1" applyFont="1" applyFill="1" applyBorder="1" applyAlignment="1">
      <alignment horizontal="center" vertical="center" wrapText="1"/>
    </xf>
  </cellXfs>
  <cellStyles count="441">
    <cellStyle name="??&amp;O?&amp;H?_x0008__x000f__x0007_?_x0007__x0001__x0001_" xfId="4"/>
    <cellStyle name="??&amp;O?&amp;H?_x0008_??_x0007__x0001__x0001_" xfId="5"/>
    <cellStyle name="_Book1" xfId="6"/>
    <cellStyle name="_Capex Tracking Control Sheet -ADMIN " xfId="7"/>
    <cellStyle name="_Project tracking Puri (Diana) per March'06 " xfId="8"/>
    <cellStyle name="_Recon with FAR " xfId="9"/>
    <cellStyle name="_금융점포(광주)" xfId="10"/>
    <cellStyle name="_은행별 점포현황(202011년12월말기준)" xfId="11"/>
    <cellStyle name="¤@?e_TEST-1 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- 강조색1 2" xfId="19"/>
    <cellStyle name="20% - 강조색1 2 2" xfId="20"/>
    <cellStyle name="20% - 강조색1 3" xfId="21"/>
    <cellStyle name="20% - 강조색2 2" xfId="22"/>
    <cellStyle name="20% - 강조색2 2 2" xfId="23"/>
    <cellStyle name="20% - 강조색2 3" xfId="24"/>
    <cellStyle name="20% - 강조색3 2" xfId="25"/>
    <cellStyle name="20% - 강조색3 2 2" xfId="26"/>
    <cellStyle name="20% - 강조색3 3" xfId="27"/>
    <cellStyle name="20% - 강조색4 2" xfId="28"/>
    <cellStyle name="20% - 강조색4 2 2" xfId="29"/>
    <cellStyle name="20% - 강조색4 3" xfId="30"/>
    <cellStyle name="20% - 강조색5 2" xfId="31"/>
    <cellStyle name="20% - 강조색5 2 2" xfId="32"/>
    <cellStyle name="20% - 강조색5 3" xfId="33"/>
    <cellStyle name="20% - 강조색6 2" xfId="34"/>
    <cellStyle name="20% - 강조색6 2 2" xfId="35"/>
    <cellStyle name="20% - 강조색6 3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강조색1 2" xfId="43"/>
    <cellStyle name="40% - 강조색1 2 2" xfId="44"/>
    <cellStyle name="40% - 강조색1 3" xfId="45"/>
    <cellStyle name="40% - 강조색2 2" xfId="46"/>
    <cellStyle name="40% - 강조색2 2 2" xfId="47"/>
    <cellStyle name="40% - 강조색2 3" xfId="48"/>
    <cellStyle name="40% - 강조색3 2" xfId="49"/>
    <cellStyle name="40% - 강조색3 2 2" xfId="50"/>
    <cellStyle name="40% - 강조색3 3" xfId="51"/>
    <cellStyle name="40% - 강조색4 2" xfId="52"/>
    <cellStyle name="40% - 강조색4 2 2" xfId="53"/>
    <cellStyle name="40% - 강조색4 3" xfId="54"/>
    <cellStyle name="40% - 강조색5 2" xfId="55"/>
    <cellStyle name="40% - 강조색5 2 2" xfId="56"/>
    <cellStyle name="40% - 강조색5 3" xfId="57"/>
    <cellStyle name="40% - 강조색6 2" xfId="58"/>
    <cellStyle name="40% - 강조색6 2 2" xfId="59"/>
    <cellStyle name="40% - 강조색6 3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강조색1 2" xfId="67"/>
    <cellStyle name="60% - 강조색1 2 2" xfId="68"/>
    <cellStyle name="60% - 강조색1 3" xfId="69"/>
    <cellStyle name="60% - 강조색2 2" xfId="70"/>
    <cellStyle name="60% - 강조색2 2 2" xfId="71"/>
    <cellStyle name="60% - 강조색2 3" xfId="72"/>
    <cellStyle name="60% - 강조색3 2" xfId="73"/>
    <cellStyle name="60% - 강조색3 2 2" xfId="74"/>
    <cellStyle name="60% - 강조색3 3" xfId="75"/>
    <cellStyle name="60% - 강조색4 2" xfId="76"/>
    <cellStyle name="60% - 강조색4 2 2" xfId="77"/>
    <cellStyle name="60% - 강조색4 3" xfId="78"/>
    <cellStyle name="60% - 강조색5 2" xfId="79"/>
    <cellStyle name="60% - 강조색5 2 2" xfId="80"/>
    <cellStyle name="60% - 강조색5 3" xfId="81"/>
    <cellStyle name="60% - 강조색6 2" xfId="82"/>
    <cellStyle name="60% - 강조색6 2 2" xfId="83"/>
    <cellStyle name="60% - 강조색6 3" xfId="84"/>
    <cellStyle name="A¨­￠￢￠O [0]_INQUIRY ￠?￥i¨u¡AAⓒ￢Aⓒª " xfId="85"/>
    <cellStyle name="A¨­￠￢￠O_INQUIRY ￠?￥i¨u¡AAⓒ￢Aⓒª 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eE­ [0]_°eE¹_11¿a½A " xfId="93"/>
    <cellStyle name="AeE­_°eE¹_11¿a½A " xfId="94"/>
    <cellStyle name="AeE¡ⓒ [0]_INQUIRY ￠?￥i¨u¡AAⓒ￢Aⓒª " xfId="95"/>
    <cellStyle name="AeE¡ⓒ_INQUIRY ￠?￥i¨u¡AAⓒ￢Aⓒª " xfId="96"/>
    <cellStyle name="ALIGNMENT" xfId="97"/>
    <cellStyle name="AÞ¸¶ [0]_°eE¹_11¿a½A " xfId="98"/>
    <cellStyle name="AÞ¸¶_°eE¹_11¿a½A " xfId="99"/>
    <cellStyle name="Bad" xfId="100"/>
    <cellStyle name="C¡IA¨ª_¡ic¨u¡A¨￢I¨￢¡Æ AN¡Æe " xfId="101"/>
    <cellStyle name="C￥AØ_¸AAa.¼OAI " xfId="102"/>
    <cellStyle name="Calculation" xfId="103"/>
    <cellStyle name="category" xfId="104"/>
    <cellStyle name="Check Cell" xfId="105"/>
    <cellStyle name="Comma [0]_ SG&amp;A Bridge " xfId="106"/>
    <cellStyle name="comma zerodec" xfId="107"/>
    <cellStyle name="Comma_ SG&amp;A Bridge " xfId="108"/>
    <cellStyle name="Comma0" xfId="109"/>
    <cellStyle name="Curren?_x0012_퐀_x0017_?" xfId="110"/>
    <cellStyle name="Currency [0]_ SG&amp;A Bridge " xfId="111"/>
    <cellStyle name="Currency_ SG&amp;A Bridge " xfId="112"/>
    <cellStyle name="Currency0" xfId="113"/>
    <cellStyle name="Currency1" xfId="114"/>
    <cellStyle name="Date" xfId="115"/>
    <cellStyle name="Dollar (zero dec)" xfId="116"/>
    <cellStyle name="Euro" xfId="117"/>
    <cellStyle name="Explanatory Text" xfId="118"/>
    <cellStyle name="Fixed" xfId="119"/>
    <cellStyle name="Good" xfId="120"/>
    <cellStyle name="Grey" xfId="121"/>
    <cellStyle name="Grey 2" xfId="122"/>
    <cellStyle name="HEADER" xfId="123"/>
    <cellStyle name="Header1" xfId="124"/>
    <cellStyle name="Header2" xfId="125"/>
    <cellStyle name="Heading 1" xfId="126"/>
    <cellStyle name="Heading 1 2" xfId="127"/>
    <cellStyle name="Heading 2" xfId="128"/>
    <cellStyle name="Heading 2 2" xfId="129"/>
    <cellStyle name="Heading 3" xfId="130"/>
    <cellStyle name="Heading 4" xfId="131"/>
    <cellStyle name="Hyperlink" xfId="132"/>
    <cellStyle name="Input" xfId="133"/>
    <cellStyle name="Input [yellow]" xfId="134"/>
    <cellStyle name="Input [yellow] 2" xfId="135"/>
    <cellStyle name="Linked Cell" xfId="136"/>
    <cellStyle name="Millares [0]_2AV_M_M " xfId="137"/>
    <cellStyle name="Milliers [0]_Arabian Spec" xfId="138"/>
    <cellStyle name="Milliers_Arabian Spec" xfId="139"/>
    <cellStyle name="Model" xfId="140"/>
    <cellStyle name="Mon?aire [0]_Arabian Spec" xfId="141"/>
    <cellStyle name="Mon?aire_Arabian Spec" xfId="142"/>
    <cellStyle name="Moneda [0]_2AV_M_M " xfId="143"/>
    <cellStyle name="Moneda_2AV_M_M " xfId="144"/>
    <cellStyle name="Neutral" xfId="145"/>
    <cellStyle name="Normal - Style1" xfId="146"/>
    <cellStyle name="Normal - Style1 2" xfId="147"/>
    <cellStyle name="Normal_ SG&amp;A Bridge " xfId="148"/>
    <cellStyle name="Note" xfId="149"/>
    <cellStyle name="Output" xfId="150"/>
    <cellStyle name="Percent [2]" xfId="151"/>
    <cellStyle name="subhead" xfId="152"/>
    <cellStyle name="Title" xfId="153"/>
    <cellStyle name="Total" xfId="154"/>
    <cellStyle name="Total 2" xfId="155"/>
    <cellStyle name="UM" xfId="156"/>
    <cellStyle name="Warning Text" xfId="157"/>
    <cellStyle name="강조색1 2" xfId="158"/>
    <cellStyle name="강조색1 2 2" xfId="159"/>
    <cellStyle name="강조색1 3" xfId="160"/>
    <cellStyle name="강조색2 2" xfId="161"/>
    <cellStyle name="강조색2 2 2" xfId="162"/>
    <cellStyle name="강조색2 3" xfId="163"/>
    <cellStyle name="강조색3 2" xfId="164"/>
    <cellStyle name="강조색3 2 2" xfId="165"/>
    <cellStyle name="강조색3 3" xfId="166"/>
    <cellStyle name="강조색4 2" xfId="167"/>
    <cellStyle name="강조색4 2 2" xfId="168"/>
    <cellStyle name="강조색4 3" xfId="169"/>
    <cellStyle name="강조색5 2" xfId="170"/>
    <cellStyle name="강조색5 2 2" xfId="171"/>
    <cellStyle name="강조색5 3" xfId="172"/>
    <cellStyle name="강조색6 2" xfId="173"/>
    <cellStyle name="강조색6 2 2" xfId="174"/>
    <cellStyle name="강조색6 3" xfId="175"/>
    <cellStyle name="경고문 2" xfId="176"/>
    <cellStyle name="경고문 2 2" xfId="177"/>
    <cellStyle name="경고문 3" xfId="178"/>
    <cellStyle name="계산 2" xfId="179"/>
    <cellStyle name="계산 2 2" xfId="180"/>
    <cellStyle name="계산 3" xfId="181"/>
    <cellStyle name="고정소숫점" xfId="182"/>
    <cellStyle name="고정출력1" xfId="183"/>
    <cellStyle name="고정출력2" xfId="184"/>
    <cellStyle name="나쁨 2" xfId="185"/>
    <cellStyle name="나쁨 2 2" xfId="186"/>
    <cellStyle name="나쁨 3" xfId="187"/>
    <cellStyle name="날짜" xfId="188"/>
    <cellStyle name="달러" xfId="189"/>
    <cellStyle name="뒤에 오는 하이퍼링크_Book1" xfId="190"/>
    <cellStyle name="똿뗦먛귟 [0.00]_PRODUCT DETAIL Q1" xfId="191"/>
    <cellStyle name="똿뗦먛귟_PRODUCT DETAIL Q1" xfId="192"/>
    <cellStyle name="메모 2" xfId="193"/>
    <cellStyle name="메모 2 2" xfId="194"/>
    <cellStyle name="메모 3" xfId="195"/>
    <cellStyle name="메모 4" xfId="196"/>
    <cellStyle name="믅됞 [0.00]_PRODUCT DETAIL Q1" xfId="197"/>
    <cellStyle name="믅됞_PRODUCT DETAIL Q1" xfId="198"/>
    <cellStyle name="바탕글" xfId="199"/>
    <cellStyle name="백분율" xfId="409" builtinId="5"/>
    <cellStyle name="백분율 2" xfId="200"/>
    <cellStyle name="보통 2" xfId="201"/>
    <cellStyle name="보통 2 2" xfId="202"/>
    <cellStyle name="보통 3" xfId="203"/>
    <cellStyle name="본문" xfId="204"/>
    <cellStyle name="부제목" xfId="205"/>
    <cellStyle name="뷭?_BOOKSHIP" xfId="206"/>
    <cellStyle name="설명 텍스트 2" xfId="207"/>
    <cellStyle name="설명 텍스트 2 2" xfId="208"/>
    <cellStyle name="설명 텍스트 3" xfId="209"/>
    <cellStyle name="셀 확인 2" xfId="210"/>
    <cellStyle name="셀 확인 2 2" xfId="211"/>
    <cellStyle name="셀 확인 3" xfId="212"/>
    <cellStyle name="숫자(R)" xfId="213"/>
    <cellStyle name="쉼표 [0]" xfId="408" builtinId="6"/>
    <cellStyle name="쉼표 [0] 10" xfId="214"/>
    <cellStyle name="쉼표 [0] 10 2" xfId="215"/>
    <cellStyle name="쉼표 [0] 11" xfId="413"/>
    <cellStyle name="쉼표 [0] 11 2" xfId="418"/>
    <cellStyle name="쉼표 [0] 11 3" xfId="434"/>
    <cellStyle name="쉼표 [0] 2" xfId="1"/>
    <cellStyle name="쉼표 [0] 2 2" xfId="216"/>
    <cellStyle name="쉼표 [0] 2 2 2" xfId="217"/>
    <cellStyle name="쉼표 [0] 2 2 3" xfId="430"/>
    <cellStyle name="쉼표 [0] 2 3" xfId="218"/>
    <cellStyle name="쉼표 [0] 2 4" xfId="219"/>
    <cellStyle name="쉼표 [0] 2 5" xfId="414"/>
    <cellStyle name="쉼표 [0] 2 6" xfId="415"/>
    <cellStyle name="쉼표 [0] 2 6 2" xfId="419"/>
    <cellStyle name="쉼표 [0] 2 6 3" xfId="435"/>
    <cellStyle name="쉼표 [0] 28" xfId="220"/>
    <cellStyle name="쉼표 [0] 28 2" xfId="221"/>
    <cellStyle name="쉼표 [0] 28 2 2" xfId="222"/>
    <cellStyle name="쉼표 [0] 28 3" xfId="223"/>
    <cellStyle name="쉼표 [0] 3" xfId="224"/>
    <cellStyle name="쉼표 [0] 3 2" xfId="225"/>
    <cellStyle name="쉼표 [0] 3 3" xfId="411"/>
    <cellStyle name="쉼표 [0] 4" xfId="226"/>
    <cellStyle name="쉼표 [0] 4 2" xfId="227"/>
    <cellStyle name="쉼표 [0] 5" xfId="228"/>
    <cellStyle name="쉼표 [0] 5 2" xfId="229"/>
    <cellStyle name="쉼표 [0] 5 3" xfId="416"/>
    <cellStyle name="쉼표 [0] 51" xfId="230"/>
    <cellStyle name="쉼표 [0] 51 2" xfId="231"/>
    <cellStyle name="쉼표 [0] 6" xfId="232"/>
    <cellStyle name="쉼표 [0] 6 2" xfId="233"/>
    <cellStyle name="쉼표 [0] 7" xfId="234"/>
    <cellStyle name="쉼표 [0] 7 2" xfId="235"/>
    <cellStyle name="쉼표 [0] 75" xfId="236"/>
    <cellStyle name="쉼표 [0] 75 2" xfId="237"/>
    <cellStyle name="쉼표 [0] 76" xfId="238"/>
    <cellStyle name="쉼표 [0] 76 2" xfId="239"/>
    <cellStyle name="쉼표 [0] 78" xfId="240"/>
    <cellStyle name="쉼표 [0] 78 2" xfId="241"/>
    <cellStyle name="쉼표 [0] 79" xfId="242"/>
    <cellStyle name="쉼표 [0] 79 2" xfId="243"/>
    <cellStyle name="쉼표 [0] 8" xfId="244"/>
    <cellStyle name="쉼표 [0] 8 2" xfId="245"/>
    <cellStyle name="쉼표 [0] 80" xfId="246"/>
    <cellStyle name="쉼표 [0] 80 2" xfId="247"/>
    <cellStyle name="쉼표 [0] 81" xfId="248"/>
    <cellStyle name="쉼표 [0] 81 2" xfId="249"/>
    <cellStyle name="쉼표 [0] 82" xfId="250"/>
    <cellStyle name="쉼표 [0] 82 2" xfId="251"/>
    <cellStyle name="쉼표 [0] 84" xfId="252"/>
    <cellStyle name="쉼표 [0] 84 2" xfId="253"/>
    <cellStyle name="쉼표 [0] 85" xfId="254"/>
    <cellStyle name="쉼표 [0] 85 2" xfId="255"/>
    <cellStyle name="쉼표 [0] 9" xfId="256"/>
    <cellStyle name="쉼표 [0] 9 2" xfId="257"/>
    <cellStyle name="스타일 1" xfId="258"/>
    <cellStyle name="스타일 1 2" xfId="259"/>
    <cellStyle name="연결된 셀 2" xfId="260"/>
    <cellStyle name="연결된 셀 2 2" xfId="261"/>
    <cellStyle name="연결된 셀 3" xfId="262"/>
    <cellStyle name="요약 2" xfId="263"/>
    <cellStyle name="요약 2 2" xfId="264"/>
    <cellStyle name="요약 3" xfId="265"/>
    <cellStyle name="입력 2" xfId="266"/>
    <cellStyle name="입력 2 2" xfId="267"/>
    <cellStyle name="입력 3" xfId="268"/>
    <cellStyle name="자리수" xfId="269"/>
    <cellStyle name="자리수0" xfId="270"/>
    <cellStyle name="작은제목" xfId="271"/>
    <cellStyle name="제목 1 2" xfId="272"/>
    <cellStyle name="제목 1 2 2" xfId="273"/>
    <cellStyle name="제목 1 3" xfId="274"/>
    <cellStyle name="제목 2 2" xfId="275"/>
    <cellStyle name="제목 2 2 2" xfId="276"/>
    <cellStyle name="제목 2 3" xfId="277"/>
    <cellStyle name="제목 3 2" xfId="278"/>
    <cellStyle name="제목 3 2 2" xfId="279"/>
    <cellStyle name="제목 3 3" xfId="280"/>
    <cellStyle name="제목 4 2" xfId="281"/>
    <cellStyle name="제목 4 2 2" xfId="282"/>
    <cellStyle name="제목 4 3" xfId="283"/>
    <cellStyle name="제목 5" xfId="284"/>
    <cellStyle name="제목 5 2" xfId="285"/>
    <cellStyle name="제목 6" xfId="286"/>
    <cellStyle name="좋음 2" xfId="287"/>
    <cellStyle name="좋음 2 2" xfId="288"/>
    <cellStyle name="좋음 3" xfId="289"/>
    <cellStyle name="출력 2" xfId="290"/>
    <cellStyle name="출력 2 2" xfId="291"/>
    <cellStyle name="출력 3" xfId="292"/>
    <cellStyle name="콤마 [0]" xfId="293"/>
    <cellStyle name="콤마 [0] 2" xfId="294"/>
    <cellStyle name="콤마 [0]_32.임상별임목축적" xfId="295"/>
    <cellStyle name="콤마 [0]_해안선및도서" xfId="3"/>
    <cellStyle name="콤마_  종  합  " xfId="296"/>
    <cellStyle name="큰제목" xfId="297"/>
    <cellStyle name="큰제목 2" xfId="298"/>
    <cellStyle name="통화 [0] 2" xfId="299"/>
    <cellStyle name="통화 [0] 2 2" xfId="300"/>
    <cellStyle name="퍼센트" xfId="301"/>
    <cellStyle name="표준" xfId="0" builtinId="0"/>
    <cellStyle name="표준 10" xfId="302"/>
    <cellStyle name="표준 10 2" xfId="303"/>
    <cellStyle name="표준 100" xfId="304"/>
    <cellStyle name="표준 101" xfId="305"/>
    <cellStyle name="표준 102" xfId="306"/>
    <cellStyle name="표준 103" xfId="307"/>
    <cellStyle name="표준 109" xfId="308"/>
    <cellStyle name="표준 11" xfId="309"/>
    <cellStyle name="표준 11 2" xfId="310"/>
    <cellStyle name="표준 110" xfId="311"/>
    <cellStyle name="표준 111" xfId="312"/>
    <cellStyle name="표준 12" xfId="313"/>
    <cellStyle name="표준 13" xfId="314"/>
    <cellStyle name="표준 14" xfId="315"/>
    <cellStyle name="표준 15" xfId="316"/>
    <cellStyle name="표준 16" xfId="317"/>
    <cellStyle name="표준 168" xfId="318"/>
    <cellStyle name="표준 169" xfId="319"/>
    <cellStyle name="표준 17" xfId="320"/>
    <cellStyle name="표준 170" xfId="321"/>
    <cellStyle name="표준 171" xfId="322"/>
    <cellStyle name="표준 172" xfId="323"/>
    <cellStyle name="표준 173" xfId="324"/>
    <cellStyle name="표준 175" xfId="325"/>
    <cellStyle name="표준 176" xfId="326"/>
    <cellStyle name="표준 177" xfId="327"/>
    <cellStyle name="표준 178" xfId="328"/>
    <cellStyle name="표준 179" xfId="329"/>
    <cellStyle name="표준 18" xfId="330"/>
    <cellStyle name="표준 180" xfId="331"/>
    <cellStyle name="표준 181" xfId="332"/>
    <cellStyle name="표준 182" xfId="333"/>
    <cellStyle name="표준 183" xfId="334"/>
    <cellStyle name="표준 19" xfId="335"/>
    <cellStyle name="표준 2" xfId="2"/>
    <cellStyle name="표준 2 15" xfId="412"/>
    <cellStyle name="표준 2 2" xfId="336"/>
    <cellStyle name="표준 2 2 2" xfId="432"/>
    <cellStyle name="표준 2 3" xfId="337"/>
    <cellStyle name="표준 2 4" xfId="338"/>
    <cellStyle name="표준 2 5" xfId="339"/>
    <cellStyle name="표준 2 6" xfId="440"/>
    <cellStyle name="표준 2_(붙임2) 시정통계 활용도 의견조사표" xfId="340"/>
    <cellStyle name="표준 20" xfId="341"/>
    <cellStyle name="표준 21" xfId="342"/>
    <cellStyle name="표준 22" xfId="343"/>
    <cellStyle name="표준 23" xfId="344"/>
    <cellStyle name="표준 24" xfId="345"/>
    <cellStyle name="표준 25" xfId="346"/>
    <cellStyle name="표준 26" xfId="347"/>
    <cellStyle name="표준 27" xfId="348"/>
    <cellStyle name="표준 28" xfId="349"/>
    <cellStyle name="표준 29" xfId="350"/>
    <cellStyle name="표준 3" xfId="351"/>
    <cellStyle name="표준 3 2" xfId="352"/>
    <cellStyle name="표준 3 3" xfId="353"/>
    <cellStyle name="표준 3 4" xfId="354"/>
    <cellStyle name="표준 3 5" xfId="410"/>
    <cellStyle name="표준 30" xfId="355"/>
    <cellStyle name="표준 31" xfId="356"/>
    <cellStyle name="표준 32" xfId="357"/>
    <cellStyle name="표준 33" xfId="358"/>
    <cellStyle name="표준 34" xfId="359"/>
    <cellStyle name="표준 35" xfId="360"/>
    <cellStyle name="표준 36" xfId="361"/>
    <cellStyle name="표준 37" xfId="362"/>
    <cellStyle name="표준 38" xfId="363"/>
    <cellStyle name="표준 39" xfId="364"/>
    <cellStyle name="표준 4" xfId="365"/>
    <cellStyle name="표준 40" xfId="366"/>
    <cellStyle name="표준 41" xfId="367"/>
    <cellStyle name="표준 42" xfId="368"/>
    <cellStyle name="표준 43" xfId="369"/>
    <cellStyle name="표준 44" xfId="370"/>
    <cellStyle name="표준 45" xfId="371"/>
    <cellStyle name="표준 46" xfId="372"/>
    <cellStyle name="표준 47" xfId="373"/>
    <cellStyle name="표준 48" xfId="374"/>
    <cellStyle name="표준 49" xfId="375"/>
    <cellStyle name="표준 5" xfId="376"/>
    <cellStyle name="표준 50" xfId="377"/>
    <cellStyle name="표준 51" xfId="378"/>
    <cellStyle name="표준 52" xfId="379"/>
    <cellStyle name="표준 53" xfId="417"/>
    <cellStyle name="표준 54" xfId="380"/>
    <cellStyle name="표준 55" xfId="420"/>
    <cellStyle name="표준 56" xfId="421"/>
    <cellStyle name="표준 57" xfId="381"/>
    <cellStyle name="표준 58" xfId="422"/>
    <cellStyle name="표준 59" xfId="423"/>
    <cellStyle name="표준 6" xfId="382"/>
    <cellStyle name="표준 6 2" xfId="383"/>
    <cellStyle name="표준 6 3" xfId="384"/>
    <cellStyle name="표준 6 4" xfId="385"/>
    <cellStyle name="표준 6 5" xfId="386"/>
    <cellStyle name="표준 60" xfId="424"/>
    <cellStyle name="표준 61" xfId="425"/>
    <cellStyle name="표준 62" xfId="426"/>
    <cellStyle name="표준 63" xfId="427"/>
    <cellStyle name="표준 64" xfId="428"/>
    <cellStyle name="표준 65" xfId="429"/>
    <cellStyle name="표준 66" xfId="431"/>
    <cellStyle name="표준 67" xfId="436"/>
    <cellStyle name="표준 68" xfId="437"/>
    <cellStyle name="표준 69" xfId="438"/>
    <cellStyle name="표준 7" xfId="387"/>
    <cellStyle name="표준 70" xfId="433"/>
    <cellStyle name="표준 71" xfId="439"/>
    <cellStyle name="표준 79" xfId="388"/>
    <cellStyle name="표준 8" xfId="389"/>
    <cellStyle name="표준 80" xfId="390"/>
    <cellStyle name="표준 87" xfId="391"/>
    <cellStyle name="표준 88" xfId="392"/>
    <cellStyle name="표준 89" xfId="393"/>
    <cellStyle name="표준 9" xfId="394"/>
    <cellStyle name="표준 90" xfId="395"/>
    <cellStyle name="표준 91" xfId="396"/>
    <cellStyle name="표준 92" xfId="397"/>
    <cellStyle name="표준 94" xfId="398"/>
    <cellStyle name="표준 95" xfId="399"/>
    <cellStyle name="표준 96" xfId="400"/>
    <cellStyle name="표준 97" xfId="401"/>
    <cellStyle name="표준 98" xfId="402"/>
    <cellStyle name="표준 99" xfId="403"/>
    <cellStyle name="하이퍼링크 2" xfId="404"/>
    <cellStyle name="합산" xfId="405"/>
    <cellStyle name="화폐기호" xfId="406"/>
    <cellStyle name="화폐기호0" xfId="407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69888"/>
        <c:axId val="160031488"/>
      </c:barChart>
      <c:catAx>
        <c:axId val="2040698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031488"/>
        <c:crosses val="autoZero"/>
        <c:auto val="0"/>
        <c:lblAlgn val="ctr"/>
        <c:lblOffset val="100"/>
        <c:tickMarkSkip val="1"/>
        <c:noMultiLvlLbl val="0"/>
      </c:catAx>
      <c:valAx>
        <c:axId val="160031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2040698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0" refreshError="1"/>
      <sheetData sheetId="1" refreshError="1"/>
      <sheetData sheetId="2" refreshError="1"/>
      <sheetData sheetId="3" refreshError="1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4" refreshError="1"/>
      <sheetData sheetId="5" refreshError="1">
        <row r="43">
          <cell r="B43" t="str">
            <v>관할구</v>
          </cell>
        </row>
        <row r="44">
          <cell r="B44" t="str">
            <v>영등포구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59"/>
  <sheetViews>
    <sheetView tabSelected="1" view="pageBreakPreview" zoomScale="70" zoomScaleNormal="70" zoomScaleSheetLayoutView="70" workbookViewId="0">
      <selection activeCell="A2" sqref="A2"/>
    </sheetView>
  </sheetViews>
  <sheetFormatPr defaultColWidth="9" defaultRowHeight="14.25"/>
  <cols>
    <col min="1" max="1" width="10" style="51" customWidth="1"/>
    <col min="2" max="9" width="9.125" style="121" customWidth="1"/>
    <col min="10" max="10" width="10" style="121" customWidth="1"/>
    <col min="11" max="11" width="9" style="121" customWidth="1"/>
    <col min="12" max="12" width="9.375" style="121" customWidth="1"/>
    <col min="13" max="13" width="9" style="121" customWidth="1"/>
    <col min="14" max="14" width="9.375" style="121" customWidth="1"/>
    <col min="15" max="15" width="9" style="121" customWidth="1"/>
    <col min="16" max="16" width="9.375" style="121" customWidth="1"/>
    <col min="17" max="17" width="9" style="51" customWidth="1"/>
    <col min="18" max="18" width="9.375" style="122" customWidth="1"/>
    <col min="19" max="19" width="10" style="122" customWidth="1"/>
    <col min="20" max="23" width="7" style="122" customWidth="1"/>
    <col min="24" max="24" width="7" style="51" customWidth="1"/>
    <col min="25" max="28" width="7" style="123" customWidth="1"/>
    <col min="29" max="29" width="9.625" style="123" customWidth="1"/>
    <col min="30" max="16384" width="9" style="32"/>
  </cols>
  <sheetData>
    <row r="1" spans="1:29" ht="5.0999999999999996" customHeight="1"/>
    <row r="2" spans="1:29" ht="50.1" customHeight="1">
      <c r="A2" s="124"/>
      <c r="B2" s="124"/>
      <c r="C2" s="124"/>
      <c r="D2" s="124"/>
      <c r="E2" s="124"/>
      <c r="F2" s="124"/>
      <c r="G2" s="124"/>
      <c r="H2" s="124"/>
      <c r="I2" s="124"/>
      <c r="J2" s="125"/>
      <c r="K2" s="125"/>
      <c r="L2" s="125"/>
      <c r="M2" s="125"/>
      <c r="N2" s="125"/>
      <c r="O2" s="125"/>
      <c r="P2" s="125"/>
      <c r="Q2" s="125"/>
      <c r="R2" s="125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</row>
    <row r="3" spans="1:29" s="654" customFormat="1" ht="21" customHeight="1">
      <c r="A3" s="790" t="s">
        <v>457</v>
      </c>
      <c r="B3" s="790"/>
      <c r="C3" s="790"/>
      <c r="D3" s="790"/>
      <c r="E3" s="790"/>
      <c r="F3" s="790"/>
      <c r="G3" s="790"/>
      <c r="H3" s="790"/>
      <c r="I3" s="790"/>
      <c r="J3" s="790" t="s">
        <v>458</v>
      </c>
      <c r="K3" s="790"/>
      <c r="L3" s="790"/>
      <c r="M3" s="790"/>
      <c r="N3" s="790"/>
      <c r="O3" s="790"/>
      <c r="P3" s="790"/>
      <c r="Q3" s="790"/>
      <c r="R3" s="790"/>
      <c r="S3" s="791" t="s">
        <v>459</v>
      </c>
      <c r="T3" s="792"/>
      <c r="U3" s="792"/>
      <c r="V3" s="792"/>
      <c r="W3" s="792"/>
      <c r="X3" s="792"/>
      <c r="Y3" s="792"/>
      <c r="Z3" s="792"/>
      <c r="AA3" s="792"/>
      <c r="AB3" s="792"/>
      <c r="AC3" s="792"/>
    </row>
    <row r="4" spans="1:29" s="654" customFormat="1" ht="20.100000000000001" customHeight="1">
      <c r="A4" s="793" t="s">
        <v>0</v>
      </c>
      <c r="B4" s="793"/>
      <c r="C4" s="793"/>
      <c r="D4" s="793"/>
      <c r="E4" s="793"/>
      <c r="F4" s="793"/>
      <c r="G4" s="793"/>
      <c r="H4" s="793"/>
      <c r="I4" s="793"/>
      <c r="J4" s="793" t="s">
        <v>1</v>
      </c>
      <c r="K4" s="793"/>
      <c r="L4" s="793"/>
      <c r="M4" s="793"/>
      <c r="N4" s="793"/>
      <c r="O4" s="793"/>
      <c r="P4" s="793"/>
      <c r="Q4" s="793"/>
      <c r="R4" s="793"/>
      <c r="S4" s="794" t="s">
        <v>1</v>
      </c>
      <c r="T4" s="792"/>
      <c r="U4" s="792"/>
      <c r="V4" s="792"/>
      <c r="W4" s="792"/>
      <c r="X4" s="792"/>
      <c r="Y4" s="792"/>
      <c r="Z4" s="792"/>
      <c r="AA4" s="792"/>
      <c r="AB4" s="792"/>
      <c r="AC4" s="792"/>
    </row>
    <row r="5" spans="1:29" s="135" customFormat="1" ht="20.100000000000001" customHeight="1">
      <c r="A5" s="127" t="s">
        <v>2</v>
      </c>
      <c r="B5" s="128"/>
      <c r="C5" s="128"/>
      <c r="D5" s="128"/>
      <c r="E5" s="128"/>
      <c r="F5" s="128"/>
      <c r="G5" s="128"/>
      <c r="H5" s="128"/>
      <c r="I5" s="430" t="s">
        <v>3</v>
      </c>
      <c r="J5" s="127" t="s">
        <v>2</v>
      </c>
      <c r="K5" s="129"/>
      <c r="L5" s="130"/>
      <c r="M5" s="130"/>
      <c r="N5" s="130"/>
      <c r="O5" s="130"/>
      <c r="P5" s="130"/>
      <c r="Q5" s="131"/>
      <c r="R5" s="430" t="s">
        <v>3</v>
      </c>
      <c r="S5" s="127" t="s">
        <v>2</v>
      </c>
      <c r="T5" s="127"/>
      <c r="U5" s="132"/>
      <c r="V5" s="133"/>
      <c r="W5" s="133"/>
      <c r="X5" s="59"/>
      <c r="Y5" s="134"/>
      <c r="Z5" s="134"/>
      <c r="AA5" s="134"/>
      <c r="AB5" s="798" t="s">
        <v>3</v>
      </c>
      <c r="AC5" s="798"/>
    </row>
    <row r="6" spans="1:29" s="135" customFormat="1" ht="18.95" customHeight="1">
      <c r="A6" s="795" t="s">
        <v>326</v>
      </c>
      <c r="B6" s="243" t="s">
        <v>443</v>
      </c>
      <c r="C6" s="244"/>
      <c r="D6" s="799" t="s">
        <v>264</v>
      </c>
      <c r="E6" s="800"/>
      <c r="F6" s="243" t="s">
        <v>444</v>
      </c>
      <c r="G6" s="244"/>
      <c r="H6" s="799" t="s">
        <v>270</v>
      </c>
      <c r="I6" s="800"/>
      <c r="J6" s="795" t="s">
        <v>326</v>
      </c>
      <c r="K6" s="801" t="s">
        <v>445</v>
      </c>
      <c r="L6" s="800"/>
      <c r="M6" s="799" t="s">
        <v>446</v>
      </c>
      <c r="N6" s="800"/>
      <c r="O6" s="243" t="s">
        <v>447</v>
      </c>
      <c r="P6" s="244"/>
      <c r="Q6" s="799" t="s">
        <v>448</v>
      </c>
      <c r="R6" s="800"/>
      <c r="S6" s="795" t="s">
        <v>326</v>
      </c>
      <c r="T6" s="801" t="s">
        <v>449</v>
      </c>
      <c r="U6" s="800"/>
      <c r="V6" s="245" t="s">
        <v>271</v>
      </c>
      <c r="W6" s="244"/>
      <c r="X6" s="245" t="s">
        <v>450</v>
      </c>
      <c r="Y6" s="244"/>
      <c r="Z6" s="244" t="s">
        <v>451</v>
      </c>
      <c r="AA6" s="432" t="s">
        <v>452</v>
      </c>
      <c r="AB6" s="244" t="s">
        <v>265</v>
      </c>
      <c r="AC6" s="246" t="s">
        <v>453</v>
      </c>
    </row>
    <row r="7" spans="1:29" s="135" customFormat="1" ht="17.100000000000001" customHeight="1">
      <c r="A7" s="796"/>
      <c r="B7" s="247" t="s">
        <v>4</v>
      </c>
      <c r="C7" s="248"/>
      <c r="D7" s="802" t="s">
        <v>5</v>
      </c>
      <c r="E7" s="803"/>
      <c r="F7" s="802" t="s">
        <v>6</v>
      </c>
      <c r="G7" s="803"/>
      <c r="H7" s="802" t="s">
        <v>7</v>
      </c>
      <c r="I7" s="803"/>
      <c r="J7" s="796"/>
      <c r="K7" s="807" t="s">
        <v>8</v>
      </c>
      <c r="L7" s="803"/>
      <c r="M7" s="802" t="s">
        <v>9</v>
      </c>
      <c r="N7" s="803"/>
      <c r="O7" s="247" t="s">
        <v>10</v>
      </c>
      <c r="P7" s="248"/>
      <c r="Q7" s="802" t="s">
        <v>11</v>
      </c>
      <c r="R7" s="803"/>
      <c r="S7" s="796"/>
      <c r="T7" s="804" t="s">
        <v>12</v>
      </c>
      <c r="U7" s="805"/>
      <c r="V7" s="249" t="s">
        <v>13</v>
      </c>
      <c r="W7" s="248"/>
      <c r="X7" s="249" t="s">
        <v>14</v>
      </c>
      <c r="Y7" s="248"/>
      <c r="Z7" s="248" t="s">
        <v>454</v>
      </c>
      <c r="AA7" s="434"/>
      <c r="AB7" s="248" t="s">
        <v>266</v>
      </c>
      <c r="AC7" s="250" t="s">
        <v>267</v>
      </c>
    </row>
    <row r="8" spans="1:29" s="135" customFormat="1" ht="17.100000000000001" customHeight="1">
      <c r="A8" s="796"/>
      <c r="B8" s="244" t="s">
        <v>268</v>
      </c>
      <c r="C8" s="244" t="s">
        <v>269</v>
      </c>
      <c r="D8" s="246" t="s">
        <v>268</v>
      </c>
      <c r="E8" s="432" t="s">
        <v>269</v>
      </c>
      <c r="F8" s="246" t="s">
        <v>268</v>
      </c>
      <c r="G8" s="244" t="s">
        <v>269</v>
      </c>
      <c r="H8" s="246" t="s">
        <v>268</v>
      </c>
      <c r="I8" s="244" t="s">
        <v>269</v>
      </c>
      <c r="J8" s="796"/>
      <c r="K8" s="432" t="s">
        <v>268</v>
      </c>
      <c r="L8" s="432" t="s">
        <v>455</v>
      </c>
      <c r="M8" s="513" t="s">
        <v>268</v>
      </c>
      <c r="N8" s="432" t="s">
        <v>456</v>
      </c>
      <c r="O8" s="246" t="s">
        <v>268</v>
      </c>
      <c r="P8" s="244" t="s">
        <v>269</v>
      </c>
      <c r="Q8" s="246" t="s">
        <v>268</v>
      </c>
      <c r="R8" s="432" t="s">
        <v>269</v>
      </c>
      <c r="S8" s="796"/>
      <c r="T8" s="244" t="s">
        <v>268</v>
      </c>
      <c r="U8" s="432" t="s">
        <v>269</v>
      </c>
      <c r="V8" s="246" t="s">
        <v>268</v>
      </c>
      <c r="W8" s="244" t="s">
        <v>269</v>
      </c>
      <c r="X8" s="246" t="s">
        <v>268</v>
      </c>
      <c r="Y8" s="244" t="s">
        <v>269</v>
      </c>
      <c r="Z8" s="471" t="s">
        <v>15</v>
      </c>
      <c r="AA8" s="434" t="s">
        <v>15</v>
      </c>
      <c r="AB8" s="248" t="s">
        <v>16</v>
      </c>
      <c r="AC8" s="250" t="s">
        <v>17</v>
      </c>
    </row>
    <row r="9" spans="1:29" s="135" customFormat="1" ht="17.100000000000001" customHeight="1">
      <c r="A9" s="797"/>
      <c r="B9" s="500" t="s">
        <v>18</v>
      </c>
      <c r="C9" s="500" t="s">
        <v>19</v>
      </c>
      <c r="D9" s="472" t="s">
        <v>18</v>
      </c>
      <c r="E9" s="500" t="s">
        <v>19</v>
      </c>
      <c r="F9" s="472" t="s">
        <v>18</v>
      </c>
      <c r="G9" s="500" t="s">
        <v>19</v>
      </c>
      <c r="H9" s="472" t="s">
        <v>18</v>
      </c>
      <c r="I9" s="500" t="s">
        <v>19</v>
      </c>
      <c r="J9" s="797"/>
      <c r="K9" s="500" t="s">
        <v>18</v>
      </c>
      <c r="L9" s="500" t="s">
        <v>19</v>
      </c>
      <c r="M9" s="472" t="s">
        <v>18</v>
      </c>
      <c r="N9" s="500" t="s">
        <v>19</v>
      </c>
      <c r="O9" s="472" t="s">
        <v>18</v>
      </c>
      <c r="P9" s="500" t="s">
        <v>19</v>
      </c>
      <c r="Q9" s="472" t="s">
        <v>18</v>
      </c>
      <c r="R9" s="500" t="s">
        <v>19</v>
      </c>
      <c r="S9" s="797"/>
      <c r="T9" s="500" t="s">
        <v>18</v>
      </c>
      <c r="U9" s="500" t="s">
        <v>19</v>
      </c>
      <c r="V9" s="472" t="s">
        <v>18</v>
      </c>
      <c r="W9" s="500" t="s">
        <v>19</v>
      </c>
      <c r="X9" s="472" t="s">
        <v>18</v>
      </c>
      <c r="Y9" s="500" t="s">
        <v>19</v>
      </c>
      <c r="Z9" s="500" t="s">
        <v>20</v>
      </c>
      <c r="AA9" s="251" t="s">
        <v>21</v>
      </c>
      <c r="AB9" s="500" t="s">
        <v>21</v>
      </c>
      <c r="AC9" s="472" t="s">
        <v>22</v>
      </c>
    </row>
    <row r="10" spans="1:29" s="52" customFormat="1" ht="21" customHeight="1">
      <c r="A10" s="153">
        <v>2016</v>
      </c>
      <c r="B10" s="437">
        <v>283</v>
      </c>
      <c r="C10" s="437">
        <v>7379</v>
      </c>
      <c r="D10" s="437">
        <v>5</v>
      </c>
      <c r="E10" s="437">
        <v>2093</v>
      </c>
      <c r="F10" s="437">
        <v>14</v>
      </c>
      <c r="G10" s="437">
        <v>1342</v>
      </c>
      <c r="H10" s="437">
        <v>137</v>
      </c>
      <c r="I10" s="446">
        <v>618</v>
      </c>
      <c r="J10" s="153">
        <v>2016</v>
      </c>
      <c r="K10" s="436" t="s">
        <v>23</v>
      </c>
      <c r="L10" s="437" t="s">
        <v>23</v>
      </c>
      <c r="M10" s="437">
        <v>8</v>
      </c>
      <c r="N10" s="437">
        <v>2636</v>
      </c>
      <c r="O10" s="437">
        <v>64</v>
      </c>
      <c r="P10" s="437" t="s">
        <v>23</v>
      </c>
      <c r="Q10" s="437">
        <v>9</v>
      </c>
      <c r="R10" s="446">
        <v>690</v>
      </c>
      <c r="S10" s="153">
        <v>2016</v>
      </c>
      <c r="T10" s="436">
        <v>45</v>
      </c>
      <c r="U10" s="480" t="s">
        <v>23</v>
      </c>
      <c r="V10" s="437">
        <v>2</v>
      </c>
      <c r="W10" s="480" t="s">
        <v>23</v>
      </c>
      <c r="X10" s="480" t="s">
        <v>23</v>
      </c>
      <c r="Y10" s="480" t="s">
        <v>23</v>
      </c>
      <c r="Z10" s="480">
        <v>1</v>
      </c>
      <c r="AA10" s="437">
        <v>1</v>
      </c>
      <c r="AB10" s="437">
        <v>1</v>
      </c>
      <c r="AC10" s="446" t="s">
        <v>23</v>
      </c>
    </row>
    <row r="11" spans="1:29" s="52" customFormat="1" ht="21" customHeight="1">
      <c r="A11" s="153">
        <v>2017</v>
      </c>
      <c r="B11" s="437">
        <v>282</v>
      </c>
      <c r="C11" s="437">
        <v>7040</v>
      </c>
      <c r="D11" s="437">
        <v>5</v>
      </c>
      <c r="E11" s="437">
        <v>1693</v>
      </c>
      <c r="F11" s="437">
        <v>13</v>
      </c>
      <c r="G11" s="437">
        <v>1145</v>
      </c>
      <c r="H11" s="437">
        <v>134</v>
      </c>
      <c r="I11" s="446">
        <v>706</v>
      </c>
      <c r="J11" s="153">
        <v>2017</v>
      </c>
      <c r="K11" s="436">
        <v>1</v>
      </c>
      <c r="L11" s="437">
        <v>204</v>
      </c>
      <c r="M11" s="437">
        <v>8</v>
      </c>
      <c r="N11" s="437">
        <v>2602</v>
      </c>
      <c r="O11" s="437">
        <v>64</v>
      </c>
      <c r="P11" s="437" t="s">
        <v>23</v>
      </c>
      <c r="Q11" s="437">
        <v>9</v>
      </c>
      <c r="R11" s="446">
        <v>690</v>
      </c>
      <c r="S11" s="153">
        <v>2017</v>
      </c>
      <c r="T11" s="436">
        <v>46</v>
      </c>
      <c r="U11" s="480" t="s">
        <v>23</v>
      </c>
      <c r="V11" s="437">
        <v>2</v>
      </c>
      <c r="W11" s="480" t="s">
        <v>23</v>
      </c>
      <c r="X11" s="480" t="s">
        <v>23</v>
      </c>
      <c r="Y11" s="480" t="s">
        <v>23</v>
      </c>
      <c r="Z11" s="480">
        <v>1</v>
      </c>
      <c r="AA11" s="437">
        <v>1</v>
      </c>
      <c r="AB11" s="437">
        <v>1</v>
      </c>
      <c r="AC11" s="446" t="s">
        <v>23</v>
      </c>
    </row>
    <row r="12" spans="1:29" s="52" customFormat="1" ht="21" customHeight="1">
      <c r="A12" s="154">
        <v>2018</v>
      </c>
      <c r="B12" s="437">
        <v>272</v>
      </c>
      <c r="C12" s="437">
        <v>6979</v>
      </c>
      <c r="D12" s="437">
        <v>5</v>
      </c>
      <c r="E12" s="437">
        <v>2125</v>
      </c>
      <c r="F12" s="437">
        <v>13</v>
      </c>
      <c r="G12" s="437">
        <v>1159</v>
      </c>
      <c r="H12" s="437">
        <v>130</v>
      </c>
      <c r="I12" s="446">
        <v>619</v>
      </c>
      <c r="J12" s="154">
        <v>2018</v>
      </c>
      <c r="K12" s="437">
        <v>1</v>
      </c>
      <c r="L12" s="437">
        <v>204</v>
      </c>
      <c r="M12" s="437">
        <v>7</v>
      </c>
      <c r="N12" s="437">
        <v>2277</v>
      </c>
      <c r="O12" s="437">
        <v>62</v>
      </c>
      <c r="P12" s="437" t="s">
        <v>23</v>
      </c>
      <c r="Q12" s="437">
        <v>8</v>
      </c>
      <c r="R12" s="446">
        <v>569</v>
      </c>
      <c r="S12" s="154">
        <v>2018</v>
      </c>
      <c r="T12" s="437">
        <v>45</v>
      </c>
      <c r="U12" s="437">
        <v>26</v>
      </c>
      <c r="V12" s="437">
        <v>1</v>
      </c>
      <c r="W12" s="437" t="s">
        <v>23</v>
      </c>
      <c r="X12" s="437" t="s">
        <v>23</v>
      </c>
      <c r="Y12" s="437" t="s">
        <v>23</v>
      </c>
      <c r="Z12" s="437" t="s">
        <v>23</v>
      </c>
      <c r="AA12" s="437">
        <v>1</v>
      </c>
      <c r="AB12" s="437">
        <v>1</v>
      </c>
      <c r="AC12" s="446" t="s">
        <v>23</v>
      </c>
    </row>
    <row r="13" spans="1:29" s="52" customFormat="1" ht="21" customHeight="1">
      <c r="A13" s="154">
        <v>2019</v>
      </c>
      <c r="B13" s="437">
        <v>276</v>
      </c>
      <c r="C13" s="437">
        <f>SUM(E13,G13,I13,L13,N13,P13,R13,U13)</f>
        <v>7189</v>
      </c>
      <c r="D13" s="437">
        <v>5</v>
      </c>
      <c r="E13" s="437">
        <v>2068</v>
      </c>
      <c r="F13" s="437">
        <v>15</v>
      </c>
      <c r="G13" s="437">
        <v>1245</v>
      </c>
      <c r="H13" s="437">
        <v>128</v>
      </c>
      <c r="I13" s="446">
        <v>642</v>
      </c>
      <c r="J13" s="154">
        <v>2019</v>
      </c>
      <c r="K13" s="437">
        <v>1</v>
      </c>
      <c r="L13" s="437">
        <v>204</v>
      </c>
      <c r="M13" s="437">
        <v>7</v>
      </c>
      <c r="N13" s="437">
        <v>2356</v>
      </c>
      <c r="O13" s="437">
        <v>65</v>
      </c>
      <c r="P13" s="437" t="s">
        <v>23</v>
      </c>
      <c r="Q13" s="437">
        <v>9</v>
      </c>
      <c r="R13" s="446">
        <v>648</v>
      </c>
      <c r="S13" s="154">
        <v>2019</v>
      </c>
      <c r="T13" s="437">
        <v>43</v>
      </c>
      <c r="U13" s="437">
        <v>26</v>
      </c>
      <c r="V13" s="437">
        <v>1</v>
      </c>
      <c r="W13" s="437" t="s">
        <v>23</v>
      </c>
      <c r="X13" s="437" t="s">
        <v>23</v>
      </c>
      <c r="Y13" s="437" t="s">
        <v>23</v>
      </c>
      <c r="Z13" s="437" t="s">
        <v>23</v>
      </c>
      <c r="AA13" s="437">
        <v>1</v>
      </c>
      <c r="AB13" s="437">
        <v>1</v>
      </c>
      <c r="AC13" s="156" t="s">
        <v>23</v>
      </c>
    </row>
    <row r="14" spans="1:29" s="52" customFormat="1" ht="21" customHeight="1">
      <c r="A14" s="154">
        <v>2020</v>
      </c>
      <c r="B14" s="437">
        <v>279</v>
      </c>
      <c r="C14" s="437">
        <v>7372</v>
      </c>
      <c r="D14" s="437">
        <v>5</v>
      </c>
      <c r="E14" s="437">
        <v>1824</v>
      </c>
      <c r="F14" s="437">
        <v>15</v>
      </c>
      <c r="G14" s="437">
        <v>1234</v>
      </c>
      <c r="H14" s="437">
        <v>129</v>
      </c>
      <c r="I14" s="446">
        <v>640</v>
      </c>
      <c r="J14" s="154">
        <v>2020</v>
      </c>
      <c r="K14" s="437">
        <v>1</v>
      </c>
      <c r="L14" s="437">
        <v>204</v>
      </c>
      <c r="M14" s="437">
        <v>9</v>
      </c>
      <c r="N14" s="437">
        <v>2807</v>
      </c>
      <c r="O14" s="437">
        <v>67</v>
      </c>
      <c r="P14" s="437" t="s">
        <v>23</v>
      </c>
      <c r="Q14" s="437">
        <v>9</v>
      </c>
      <c r="R14" s="446">
        <v>663</v>
      </c>
      <c r="S14" s="154">
        <v>2020</v>
      </c>
      <c r="T14" s="437">
        <v>44</v>
      </c>
      <c r="U14" s="437">
        <v>36</v>
      </c>
      <c r="V14" s="437" t="s">
        <v>23</v>
      </c>
      <c r="W14" s="437" t="s">
        <v>23</v>
      </c>
      <c r="X14" s="437" t="s">
        <v>23</v>
      </c>
      <c r="Y14" s="437" t="s">
        <v>23</v>
      </c>
      <c r="Z14" s="437" t="s">
        <v>23</v>
      </c>
      <c r="AA14" s="437">
        <v>1</v>
      </c>
      <c r="AB14" s="437">
        <v>1</v>
      </c>
      <c r="AC14" s="446" t="s">
        <v>23</v>
      </c>
    </row>
    <row r="15" spans="1:29" s="656" customFormat="1" ht="21" customHeight="1">
      <c r="A15" s="178">
        <v>2021</v>
      </c>
      <c r="B15" s="655">
        <v>283</v>
      </c>
      <c r="C15" s="655">
        <v>7908</v>
      </c>
      <c r="D15" s="655">
        <v>5</v>
      </c>
      <c r="E15" s="655">
        <v>2044</v>
      </c>
      <c r="F15" s="655">
        <v>16</v>
      </c>
      <c r="G15" s="655">
        <v>1438</v>
      </c>
      <c r="H15" s="655">
        <v>130</v>
      </c>
      <c r="I15" s="156">
        <v>669</v>
      </c>
      <c r="J15" s="178">
        <v>2021</v>
      </c>
      <c r="K15" s="655">
        <v>1</v>
      </c>
      <c r="L15" s="655">
        <v>204</v>
      </c>
      <c r="M15" s="655">
        <v>9</v>
      </c>
      <c r="N15" s="655">
        <v>2744</v>
      </c>
      <c r="O15" s="655">
        <v>67</v>
      </c>
      <c r="P15" s="655" t="s">
        <v>260</v>
      </c>
      <c r="Q15" s="655">
        <v>9</v>
      </c>
      <c r="R15" s="156">
        <v>773</v>
      </c>
      <c r="S15" s="178">
        <v>2021</v>
      </c>
      <c r="T15" s="655">
        <v>44</v>
      </c>
      <c r="U15" s="655">
        <v>36</v>
      </c>
      <c r="V15" s="655" t="s">
        <v>261</v>
      </c>
      <c r="W15" s="655" t="s">
        <v>260</v>
      </c>
      <c r="X15" s="655" t="s">
        <v>260</v>
      </c>
      <c r="Y15" s="655" t="s">
        <v>260</v>
      </c>
      <c r="Z15" s="655" t="s">
        <v>260</v>
      </c>
      <c r="AA15" s="655">
        <v>1</v>
      </c>
      <c r="AB15" s="655">
        <v>1</v>
      </c>
      <c r="AC15" s="156" t="s">
        <v>260</v>
      </c>
    </row>
    <row r="16" spans="1:29" s="660" customFormat="1" ht="17.45" customHeight="1">
      <c r="A16" s="657" t="s">
        <v>24</v>
      </c>
      <c r="B16" s="658">
        <v>22</v>
      </c>
      <c r="C16" s="658">
        <v>30</v>
      </c>
      <c r="D16" s="493" t="s">
        <v>23</v>
      </c>
      <c r="E16" s="493" t="s">
        <v>23</v>
      </c>
      <c r="F16" s="493" t="s">
        <v>23</v>
      </c>
      <c r="G16" s="493" t="s">
        <v>23</v>
      </c>
      <c r="H16" s="658">
        <v>13</v>
      </c>
      <c r="I16" s="659">
        <v>40</v>
      </c>
      <c r="J16" s="657" t="s">
        <v>24</v>
      </c>
      <c r="K16" s="437" t="s">
        <v>23</v>
      </c>
      <c r="L16" s="437" t="s">
        <v>23</v>
      </c>
      <c r="M16" s="437" t="s">
        <v>260</v>
      </c>
      <c r="N16" s="437" t="s">
        <v>260</v>
      </c>
      <c r="O16" s="480">
        <v>6</v>
      </c>
      <c r="P16" s="437" t="s">
        <v>23</v>
      </c>
      <c r="Q16" s="437" t="s">
        <v>260</v>
      </c>
      <c r="R16" s="446" t="s">
        <v>260</v>
      </c>
      <c r="S16" s="657" t="s">
        <v>24</v>
      </c>
      <c r="T16" s="437">
        <v>3</v>
      </c>
      <c r="U16" s="437" t="s">
        <v>23</v>
      </c>
      <c r="V16" s="437" t="s">
        <v>260</v>
      </c>
      <c r="W16" s="437" t="s">
        <v>261</v>
      </c>
      <c r="X16" s="437" t="s">
        <v>260</v>
      </c>
      <c r="Y16" s="437" t="s">
        <v>261</v>
      </c>
      <c r="Z16" s="437" t="s">
        <v>260</v>
      </c>
      <c r="AA16" s="437" t="s">
        <v>261</v>
      </c>
      <c r="AB16" s="437" t="s">
        <v>261</v>
      </c>
      <c r="AC16" s="446" t="s">
        <v>260</v>
      </c>
    </row>
    <row r="17" spans="1:29" s="660" customFormat="1" ht="17.45" customHeight="1">
      <c r="A17" s="657" t="s">
        <v>25</v>
      </c>
      <c r="B17" s="658">
        <v>5</v>
      </c>
      <c r="C17" s="658">
        <v>27</v>
      </c>
      <c r="D17" s="493" t="s">
        <v>23</v>
      </c>
      <c r="E17" s="493" t="s">
        <v>23</v>
      </c>
      <c r="F17" s="493" t="s">
        <v>23</v>
      </c>
      <c r="G17" s="493" t="s">
        <v>23</v>
      </c>
      <c r="H17" s="658">
        <v>4</v>
      </c>
      <c r="I17" s="659">
        <v>27</v>
      </c>
      <c r="J17" s="657" t="s">
        <v>25</v>
      </c>
      <c r="K17" s="437" t="s">
        <v>23</v>
      </c>
      <c r="L17" s="437" t="s">
        <v>23</v>
      </c>
      <c r="M17" s="437" t="s">
        <v>260</v>
      </c>
      <c r="N17" s="437" t="s">
        <v>260</v>
      </c>
      <c r="O17" s="480" t="s">
        <v>23</v>
      </c>
      <c r="P17" s="437" t="s">
        <v>23</v>
      </c>
      <c r="Q17" s="437" t="s">
        <v>260</v>
      </c>
      <c r="R17" s="446" t="s">
        <v>260</v>
      </c>
      <c r="S17" s="657" t="s">
        <v>25</v>
      </c>
      <c r="T17" s="480">
        <v>1</v>
      </c>
      <c r="U17" s="437" t="s">
        <v>23</v>
      </c>
      <c r="V17" s="437" t="s">
        <v>260</v>
      </c>
      <c r="W17" s="437" t="s">
        <v>261</v>
      </c>
      <c r="X17" s="437" t="s">
        <v>260</v>
      </c>
      <c r="Y17" s="437" t="s">
        <v>261</v>
      </c>
      <c r="Z17" s="437" t="s">
        <v>260</v>
      </c>
      <c r="AA17" s="437" t="s">
        <v>261</v>
      </c>
      <c r="AB17" s="437" t="s">
        <v>261</v>
      </c>
      <c r="AC17" s="446" t="s">
        <v>260</v>
      </c>
    </row>
    <row r="18" spans="1:29" s="660" customFormat="1" ht="17.45" customHeight="1">
      <c r="A18" s="657" t="s">
        <v>311</v>
      </c>
      <c r="B18" s="658">
        <v>9</v>
      </c>
      <c r="C18" s="658">
        <v>29</v>
      </c>
      <c r="D18" s="493" t="s">
        <v>23</v>
      </c>
      <c r="E18" s="493" t="s">
        <v>23</v>
      </c>
      <c r="F18" s="493" t="s">
        <v>23</v>
      </c>
      <c r="G18" s="493" t="s">
        <v>23</v>
      </c>
      <c r="H18" s="658">
        <v>7</v>
      </c>
      <c r="I18" s="659">
        <v>29</v>
      </c>
      <c r="J18" s="657" t="s">
        <v>312</v>
      </c>
      <c r="K18" s="437" t="s">
        <v>23</v>
      </c>
      <c r="L18" s="437" t="s">
        <v>23</v>
      </c>
      <c r="M18" s="437" t="s">
        <v>260</v>
      </c>
      <c r="N18" s="437" t="s">
        <v>260</v>
      </c>
      <c r="O18" s="480">
        <v>1</v>
      </c>
      <c r="P18" s="437" t="s">
        <v>23</v>
      </c>
      <c r="Q18" s="437" t="s">
        <v>260</v>
      </c>
      <c r="R18" s="446" t="s">
        <v>260</v>
      </c>
      <c r="S18" s="657" t="s">
        <v>311</v>
      </c>
      <c r="T18" s="480">
        <v>1</v>
      </c>
      <c r="U18" s="437" t="s">
        <v>23</v>
      </c>
      <c r="V18" s="437" t="s">
        <v>260</v>
      </c>
      <c r="W18" s="437" t="s">
        <v>261</v>
      </c>
      <c r="X18" s="437" t="s">
        <v>260</v>
      </c>
      <c r="Y18" s="437" t="s">
        <v>261</v>
      </c>
      <c r="Z18" s="437" t="s">
        <v>260</v>
      </c>
      <c r="AA18" s="437" t="s">
        <v>261</v>
      </c>
      <c r="AB18" s="437" t="s">
        <v>261</v>
      </c>
      <c r="AC18" s="446" t="s">
        <v>260</v>
      </c>
    </row>
    <row r="19" spans="1:29" s="660" customFormat="1" ht="17.45" customHeight="1">
      <c r="A19" s="657" t="s">
        <v>26</v>
      </c>
      <c r="B19" s="658">
        <v>18</v>
      </c>
      <c r="C19" s="658">
        <v>53</v>
      </c>
      <c r="D19" s="493" t="s">
        <v>23</v>
      </c>
      <c r="E19" s="493" t="s">
        <v>23</v>
      </c>
      <c r="F19" s="493" t="s">
        <v>23</v>
      </c>
      <c r="G19" s="493" t="s">
        <v>23</v>
      </c>
      <c r="H19" s="658">
        <v>8</v>
      </c>
      <c r="I19" s="659">
        <v>53</v>
      </c>
      <c r="J19" s="657" t="s">
        <v>26</v>
      </c>
      <c r="K19" s="437" t="s">
        <v>23</v>
      </c>
      <c r="L19" s="437" t="s">
        <v>23</v>
      </c>
      <c r="M19" s="437" t="s">
        <v>260</v>
      </c>
      <c r="N19" s="437" t="s">
        <v>260</v>
      </c>
      <c r="O19" s="480">
        <v>7</v>
      </c>
      <c r="P19" s="437" t="s">
        <v>23</v>
      </c>
      <c r="Q19" s="437" t="s">
        <v>260</v>
      </c>
      <c r="R19" s="446" t="s">
        <v>260</v>
      </c>
      <c r="S19" s="657" t="s">
        <v>26</v>
      </c>
      <c r="T19" s="480">
        <v>3</v>
      </c>
      <c r="U19" s="437" t="s">
        <v>23</v>
      </c>
      <c r="V19" s="437" t="s">
        <v>260</v>
      </c>
      <c r="W19" s="437" t="s">
        <v>261</v>
      </c>
      <c r="X19" s="437" t="s">
        <v>260</v>
      </c>
      <c r="Y19" s="437" t="s">
        <v>261</v>
      </c>
      <c r="Z19" s="437" t="s">
        <v>260</v>
      </c>
      <c r="AA19" s="437" t="s">
        <v>261</v>
      </c>
      <c r="AB19" s="437" t="s">
        <v>261</v>
      </c>
      <c r="AC19" s="446" t="s">
        <v>260</v>
      </c>
    </row>
    <row r="20" spans="1:29" s="660" customFormat="1" ht="17.45" customHeight="1">
      <c r="A20" s="657" t="s">
        <v>27</v>
      </c>
      <c r="B20" s="658">
        <v>7</v>
      </c>
      <c r="C20" s="658">
        <v>376</v>
      </c>
      <c r="D20" s="493">
        <v>1</v>
      </c>
      <c r="E20" s="493">
        <v>376</v>
      </c>
      <c r="F20" s="493" t="s">
        <v>23</v>
      </c>
      <c r="G20" s="493" t="s">
        <v>23</v>
      </c>
      <c r="H20" s="658">
        <v>3</v>
      </c>
      <c r="I20" s="659" t="s">
        <v>23</v>
      </c>
      <c r="J20" s="657" t="s">
        <v>27</v>
      </c>
      <c r="K20" s="437" t="s">
        <v>23</v>
      </c>
      <c r="L20" s="437" t="s">
        <v>23</v>
      </c>
      <c r="M20" s="437" t="s">
        <v>260</v>
      </c>
      <c r="N20" s="437" t="s">
        <v>260</v>
      </c>
      <c r="O20" s="480">
        <v>3</v>
      </c>
      <c r="P20" s="437" t="s">
        <v>23</v>
      </c>
      <c r="Q20" s="437" t="s">
        <v>260</v>
      </c>
      <c r="R20" s="446" t="s">
        <v>260</v>
      </c>
      <c r="S20" s="657" t="s">
        <v>27</v>
      </c>
      <c r="T20" s="437" t="s">
        <v>23</v>
      </c>
      <c r="U20" s="437" t="s">
        <v>23</v>
      </c>
      <c r="V20" s="437" t="s">
        <v>260</v>
      </c>
      <c r="W20" s="437" t="s">
        <v>261</v>
      </c>
      <c r="X20" s="437" t="s">
        <v>260</v>
      </c>
      <c r="Y20" s="437" t="s">
        <v>261</v>
      </c>
      <c r="Z20" s="437" t="s">
        <v>260</v>
      </c>
      <c r="AA20" s="437" t="s">
        <v>261</v>
      </c>
      <c r="AB20" s="437" t="s">
        <v>261</v>
      </c>
      <c r="AC20" s="446" t="s">
        <v>260</v>
      </c>
    </row>
    <row r="21" spans="1:29" s="139" customFormat="1" ht="17.45" customHeight="1">
      <c r="A21" s="657" t="s">
        <v>28</v>
      </c>
      <c r="B21" s="658">
        <v>18</v>
      </c>
      <c r="C21" s="658">
        <v>207</v>
      </c>
      <c r="D21" s="493" t="s">
        <v>23</v>
      </c>
      <c r="E21" s="493" t="s">
        <v>23</v>
      </c>
      <c r="F21" s="493">
        <v>1</v>
      </c>
      <c r="G21" s="493">
        <v>179</v>
      </c>
      <c r="H21" s="658">
        <v>9</v>
      </c>
      <c r="I21" s="659">
        <v>28</v>
      </c>
      <c r="J21" s="657" t="s">
        <v>28</v>
      </c>
      <c r="K21" s="437" t="s">
        <v>23</v>
      </c>
      <c r="L21" s="437" t="s">
        <v>23</v>
      </c>
      <c r="M21" s="437" t="s">
        <v>260</v>
      </c>
      <c r="N21" s="437" t="s">
        <v>260</v>
      </c>
      <c r="O21" s="480">
        <v>4</v>
      </c>
      <c r="P21" s="437" t="s">
        <v>23</v>
      </c>
      <c r="Q21" s="437" t="s">
        <v>260</v>
      </c>
      <c r="R21" s="446" t="s">
        <v>260</v>
      </c>
      <c r="S21" s="657" t="s">
        <v>28</v>
      </c>
      <c r="T21" s="480">
        <v>4</v>
      </c>
      <c r="U21" s="437" t="s">
        <v>23</v>
      </c>
      <c r="V21" s="437" t="s">
        <v>260</v>
      </c>
      <c r="W21" s="437" t="s">
        <v>261</v>
      </c>
      <c r="X21" s="437" t="s">
        <v>260</v>
      </c>
      <c r="Y21" s="437" t="s">
        <v>261</v>
      </c>
      <c r="Z21" s="437" t="s">
        <v>260</v>
      </c>
      <c r="AA21" s="437" t="s">
        <v>261</v>
      </c>
      <c r="AB21" s="437" t="s">
        <v>261</v>
      </c>
      <c r="AC21" s="446" t="s">
        <v>260</v>
      </c>
    </row>
    <row r="22" spans="1:29" s="139" customFormat="1" ht="17.45" customHeight="1">
      <c r="A22" s="657" t="s">
        <v>29</v>
      </c>
      <c r="B22" s="658">
        <v>3</v>
      </c>
      <c r="C22" s="658" t="s">
        <v>23</v>
      </c>
      <c r="D22" s="493" t="s">
        <v>23</v>
      </c>
      <c r="E22" s="493" t="s">
        <v>23</v>
      </c>
      <c r="F22" s="493" t="s">
        <v>23</v>
      </c>
      <c r="G22" s="493" t="s">
        <v>23</v>
      </c>
      <c r="H22" s="658">
        <v>1</v>
      </c>
      <c r="I22" s="659" t="s">
        <v>23</v>
      </c>
      <c r="J22" s="657" t="s">
        <v>29</v>
      </c>
      <c r="K22" s="437" t="s">
        <v>23</v>
      </c>
      <c r="L22" s="437" t="s">
        <v>23</v>
      </c>
      <c r="M22" s="437" t="s">
        <v>260</v>
      </c>
      <c r="N22" s="437" t="s">
        <v>260</v>
      </c>
      <c r="O22" s="480">
        <v>1</v>
      </c>
      <c r="P22" s="437" t="s">
        <v>23</v>
      </c>
      <c r="Q22" s="437" t="s">
        <v>260</v>
      </c>
      <c r="R22" s="446" t="s">
        <v>260</v>
      </c>
      <c r="S22" s="657" t="s">
        <v>29</v>
      </c>
      <c r="T22" s="480">
        <v>1</v>
      </c>
      <c r="U22" s="437" t="s">
        <v>23</v>
      </c>
      <c r="V22" s="437" t="s">
        <v>260</v>
      </c>
      <c r="W22" s="437" t="s">
        <v>261</v>
      </c>
      <c r="X22" s="437" t="s">
        <v>260</v>
      </c>
      <c r="Y22" s="437" t="s">
        <v>261</v>
      </c>
      <c r="Z22" s="437" t="s">
        <v>260</v>
      </c>
      <c r="AA22" s="437" t="s">
        <v>261</v>
      </c>
      <c r="AB22" s="437" t="s">
        <v>261</v>
      </c>
      <c r="AC22" s="446" t="s">
        <v>260</v>
      </c>
    </row>
    <row r="23" spans="1:29" s="139" customFormat="1" ht="17.45" customHeight="1">
      <c r="A23" s="657" t="s">
        <v>30</v>
      </c>
      <c r="B23" s="658">
        <v>31</v>
      </c>
      <c r="C23" s="658">
        <v>648</v>
      </c>
      <c r="D23" s="493" t="s">
        <v>23</v>
      </c>
      <c r="E23" s="493" t="s">
        <v>23</v>
      </c>
      <c r="F23" s="493" t="s">
        <v>23</v>
      </c>
      <c r="G23" s="493" t="s">
        <v>23</v>
      </c>
      <c r="H23" s="658">
        <v>17</v>
      </c>
      <c r="I23" s="659">
        <v>114</v>
      </c>
      <c r="J23" s="657" t="s">
        <v>30</v>
      </c>
      <c r="K23" s="437" t="s">
        <v>23</v>
      </c>
      <c r="L23" s="437" t="s">
        <v>23</v>
      </c>
      <c r="M23" s="437">
        <v>2</v>
      </c>
      <c r="N23" s="437">
        <v>470</v>
      </c>
      <c r="O23" s="480">
        <v>5</v>
      </c>
      <c r="P23" s="437" t="s">
        <v>23</v>
      </c>
      <c r="Q23" s="437">
        <v>1</v>
      </c>
      <c r="R23" s="446">
        <v>64</v>
      </c>
      <c r="S23" s="657" t="s">
        <v>30</v>
      </c>
      <c r="T23" s="437">
        <v>6</v>
      </c>
      <c r="U23" s="437" t="s">
        <v>23</v>
      </c>
      <c r="V23" s="437" t="s">
        <v>260</v>
      </c>
      <c r="W23" s="437" t="s">
        <v>261</v>
      </c>
      <c r="X23" s="437" t="s">
        <v>260</v>
      </c>
      <c r="Y23" s="437" t="s">
        <v>261</v>
      </c>
      <c r="Z23" s="437" t="s">
        <v>260</v>
      </c>
      <c r="AA23" s="437" t="s">
        <v>261</v>
      </c>
      <c r="AB23" s="437" t="s">
        <v>261</v>
      </c>
      <c r="AC23" s="446" t="s">
        <v>260</v>
      </c>
    </row>
    <row r="24" spans="1:29" s="139" customFormat="1" ht="17.45" customHeight="1">
      <c r="A24" s="657" t="s">
        <v>31</v>
      </c>
      <c r="B24" s="658">
        <v>4</v>
      </c>
      <c r="C24" s="658">
        <v>86</v>
      </c>
      <c r="D24" s="493" t="s">
        <v>23</v>
      </c>
      <c r="E24" s="493" t="s">
        <v>23</v>
      </c>
      <c r="F24" s="493">
        <v>1</v>
      </c>
      <c r="G24" s="493">
        <v>85</v>
      </c>
      <c r="H24" s="658">
        <v>3</v>
      </c>
      <c r="I24" s="659">
        <v>1</v>
      </c>
      <c r="J24" s="657" t="s">
        <v>31</v>
      </c>
      <c r="K24" s="437" t="s">
        <v>23</v>
      </c>
      <c r="L24" s="437" t="s">
        <v>23</v>
      </c>
      <c r="M24" s="437" t="s">
        <v>260</v>
      </c>
      <c r="N24" s="437" t="s">
        <v>260</v>
      </c>
      <c r="O24" s="480" t="s">
        <v>23</v>
      </c>
      <c r="P24" s="437" t="s">
        <v>23</v>
      </c>
      <c r="Q24" s="437" t="s">
        <v>260</v>
      </c>
      <c r="R24" s="446" t="s">
        <v>260</v>
      </c>
      <c r="S24" s="657" t="s">
        <v>31</v>
      </c>
      <c r="T24" s="480" t="s">
        <v>23</v>
      </c>
      <c r="U24" s="437" t="s">
        <v>23</v>
      </c>
      <c r="V24" s="437" t="s">
        <v>260</v>
      </c>
      <c r="W24" s="437" t="s">
        <v>261</v>
      </c>
      <c r="X24" s="437" t="s">
        <v>260</v>
      </c>
      <c r="Y24" s="437" t="s">
        <v>261</v>
      </c>
      <c r="Z24" s="437" t="s">
        <v>260</v>
      </c>
      <c r="AA24" s="437" t="s">
        <v>261</v>
      </c>
      <c r="AB24" s="437" t="s">
        <v>261</v>
      </c>
      <c r="AC24" s="446" t="s">
        <v>260</v>
      </c>
    </row>
    <row r="25" spans="1:29" s="139" customFormat="1" ht="17.45" customHeight="1">
      <c r="A25" s="657" t="s">
        <v>32</v>
      </c>
      <c r="B25" s="658">
        <v>3</v>
      </c>
      <c r="C25" s="658">
        <v>120</v>
      </c>
      <c r="D25" s="493" t="s">
        <v>23</v>
      </c>
      <c r="E25" s="493" t="s">
        <v>23</v>
      </c>
      <c r="F25" s="493">
        <v>1</v>
      </c>
      <c r="G25" s="493">
        <v>120</v>
      </c>
      <c r="H25" s="658">
        <v>1</v>
      </c>
      <c r="I25" s="659" t="s">
        <v>23</v>
      </c>
      <c r="J25" s="657" t="s">
        <v>32</v>
      </c>
      <c r="K25" s="437" t="s">
        <v>23</v>
      </c>
      <c r="L25" s="437" t="s">
        <v>23</v>
      </c>
      <c r="M25" s="437" t="s">
        <v>260</v>
      </c>
      <c r="N25" s="437" t="s">
        <v>260</v>
      </c>
      <c r="O25" s="480">
        <v>1</v>
      </c>
      <c r="P25" s="437" t="s">
        <v>23</v>
      </c>
      <c r="Q25" s="437" t="s">
        <v>260</v>
      </c>
      <c r="R25" s="446" t="s">
        <v>260</v>
      </c>
      <c r="S25" s="657" t="s">
        <v>32</v>
      </c>
      <c r="T25" s="480" t="s">
        <v>23</v>
      </c>
      <c r="U25" s="437" t="s">
        <v>23</v>
      </c>
      <c r="V25" s="437" t="s">
        <v>260</v>
      </c>
      <c r="W25" s="437" t="s">
        <v>261</v>
      </c>
      <c r="X25" s="437" t="s">
        <v>260</v>
      </c>
      <c r="Y25" s="437" t="s">
        <v>261</v>
      </c>
      <c r="Z25" s="437" t="s">
        <v>260</v>
      </c>
      <c r="AA25" s="437" t="s">
        <v>261</v>
      </c>
      <c r="AB25" s="437" t="s">
        <v>261</v>
      </c>
      <c r="AC25" s="446" t="s">
        <v>260</v>
      </c>
    </row>
    <row r="26" spans="1:29" s="139" customFormat="1" ht="17.45" customHeight="1">
      <c r="A26" s="657" t="s">
        <v>33</v>
      </c>
      <c r="B26" s="658">
        <v>5</v>
      </c>
      <c r="C26" s="658">
        <v>316</v>
      </c>
      <c r="D26" s="493" t="s">
        <v>23</v>
      </c>
      <c r="E26" s="493" t="s">
        <v>23</v>
      </c>
      <c r="F26" s="493">
        <v>1</v>
      </c>
      <c r="G26" s="493">
        <v>68</v>
      </c>
      <c r="H26" s="658">
        <v>1</v>
      </c>
      <c r="I26" s="659" t="s">
        <v>23</v>
      </c>
      <c r="J26" s="657" t="s">
        <v>33</v>
      </c>
      <c r="K26" s="437" t="s">
        <v>23</v>
      </c>
      <c r="L26" s="437" t="s">
        <v>23</v>
      </c>
      <c r="M26" s="437">
        <v>1</v>
      </c>
      <c r="N26" s="437">
        <v>248</v>
      </c>
      <c r="O26" s="480" t="s">
        <v>23</v>
      </c>
      <c r="P26" s="437" t="s">
        <v>23</v>
      </c>
      <c r="Q26" s="437" t="s">
        <v>260</v>
      </c>
      <c r="R26" s="446" t="s">
        <v>260</v>
      </c>
      <c r="S26" s="657" t="s">
        <v>33</v>
      </c>
      <c r="T26" s="437">
        <v>2</v>
      </c>
      <c r="U26" s="437" t="s">
        <v>23</v>
      </c>
      <c r="V26" s="437" t="s">
        <v>260</v>
      </c>
      <c r="W26" s="437" t="s">
        <v>261</v>
      </c>
      <c r="X26" s="437" t="s">
        <v>260</v>
      </c>
      <c r="Y26" s="437" t="s">
        <v>261</v>
      </c>
      <c r="Z26" s="437" t="s">
        <v>260</v>
      </c>
      <c r="AA26" s="437" t="s">
        <v>261</v>
      </c>
      <c r="AB26" s="437" t="s">
        <v>261</v>
      </c>
      <c r="AC26" s="446" t="s">
        <v>260</v>
      </c>
    </row>
    <row r="27" spans="1:29" s="139" customFormat="1" ht="17.45" customHeight="1">
      <c r="A27" s="657" t="s">
        <v>34</v>
      </c>
      <c r="B27" s="658">
        <v>1</v>
      </c>
      <c r="C27" s="658" t="s">
        <v>23</v>
      </c>
      <c r="D27" s="493" t="s">
        <v>23</v>
      </c>
      <c r="E27" s="493" t="s">
        <v>23</v>
      </c>
      <c r="F27" s="493" t="s">
        <v>23</v>
      </c>
      <c r="G27" s="493" t="s">
        <v>23</v>
      </c>
      <c r="H27" s="658">
        <v>1</v>
      </c>
      <c r="I27" s="659" t="s">
        <v>23</v>
      </c>
      <c r="J27" s="657" t="s">
        <v>34</v>
      </c>
      <c r="K27" s="437" t="s">
        <v>23</v>
      </c>
      <c r="L27" s="437" t="s">
        <v>23</v>
      </c>
      <c r="M27" s="437" t="s">
        <v>260</v>
      </c>
      <c r="N27" s="437" t="s">
        <v>260</v>
      </c>
      <c r="O27" s="480" t="s">
        <v>23</v>
      </c>
      <c r="P27" s="437" t="s">
        <v>23</v>
      </c>
      <c r="Q27" s="437" t="s">
        <v>260</v>
      </c>
      <c r="R27" s="446" t="s">
        <v>260</v>
      </c>
      <c r="S27" s="657" t="s">
        <v>34</v>
      </c>
      <c r="T27" s="480" t="s">
        <v>23</v>
      </c>
      <c r="U27" s="437" t="s">
        <v>23</v>
      </c>
      <c r="V27" s="437" t="s">
        <v>260</v>
      </c>
      <c r="W27" s="437" t="s">
        <v>261</v>
      </c>
      <c r="X27" s="437" t="s">
        <v>260</v>
      </c>
      <c r="Y27" s="437" t="s">
        <v>261</v>
      </c>
      <c r="Z27" s="437" t="s">
        <v>260</v>
      </c>
      <c r="AA27" s="437" t="s">
        <v>261</v>
      </c>
      <c r="AB27" s="437" t="s">
        <v>261</v>
      </c>
      <c r="AC27" s="446" t="s">
        <v>260</v>
      </c>
    </row>
    <row r="28" spans="1:29" s="139" customFormat="1" ht="17.45" customHeight="1">
      <c r="A28" s="657" t="s">
        <v>35</v>
      </c>
      <c r="B28" s="658">
        <v>2</v>
      </c>
      <c r="C28" s="658">
        <v>6</v>
      </c>
      <c r="D28" s="493" t="s">
        <v>23</v>
      </c>
      <c r="E28" s="493" t="s">
        <v>23</v>
      </c>
      <c r="F28" s="493" t="s">
        <v>23</v>
      </c>
      <c r="G28" s="493" t="s">
        <v>23</v>
      </c>
      <c r="H28" s="658">
        <v>2</v>
      </c>
      <c r="I28" s="659">
        <v>6</v>
      </c>
      <c r="J28" s="657" t="s">
        <v>35</v>
      </c>
      <c r="K28" s="437" t="s">
        <v>23</v>
      </c>
      <c r="L28" s="437" t="s">
        <v>23</v>
      </c>
      <c r="M28" s="437" t="s">
        <v>260</v>
      </c>
      <c r="N28" s="437" t="s">
        <v>260</v>
      </c>
      <c r="O28" s="480" t="s">
        <v>23</v>
      </c>
      <c r="P28" s="437" t="s">
        <v>23</v>
      </c>
      <c r="Q28" s="437" t="s">
        <v>260</v>
      </c>
      <c r="R28" s="446" t="s">
        <v>260</v>
      </c>
      <c r="S28" s="657" t="s">
        <v>35</v>
      </c>
      <c r="T28" s="480" t="s">
        <v>23</v>
      </c>
      <c r="U28" s="437" t="s">
        <v>23</v>
      </c>
      <c r="V28" s="437" t="s">
        <v>260</v>
      </c>
      <c r="W28" s="437" t="s">
        <v>261</v>
      </c>
      <c r="X28" s="437" t="s">
        <v>260</v>
      </c>
      <c r="Y28" s="437" t="s">
        <v>261</v>
      </c>
      <c r="Z28" s="437" t="s">
        <v>260</v>
      </c>
      <c r="AA28" s="437" t="s">
        <v>261</v>
      </c>
      <c r="AB28" s="437" t="s">
        <v>261</v>
      </c>
      <c r="AC28" s="446" t="s">
        <v>260</v>
      </c>
    </row>
    <row r="29" spans="1:29" s="139" customFormat="1" ht="17.45" customHeight="1">
      <c r="A29" s="657" t="s">
        <v>36</v>
      </c>
      <c r="B29" s="658">
        <v>10</v>
      </c>
      <c r="C29" s="658">
        <v>81</v>
      </c>
      <c r="D29" s="493" t="s">
        <v>23</v>
      </c>
      <c r="E29" s="493" t="s">
        <v>23</v>
      </c>
      <c r="F29" s="493">
        <v>1</v>
      </c>
      <c r="G29" s="493">
        <v>60</v>
      </c>
      <c r="H29" s="658">
        <v>4</v>
      </c>
      <c r="I29" s="659">
        <v>21</v>
      </c>
      <c r="J29" s="657" t="s">
        <v>36</v>
      </c>
      <c r="K29" s="437" t="s">
        <v>23</v>
      </c>
      <c r="L29" s="437" t="s">
        <v>23</v>
      </c>
      <c r="M29" s="437" t="s">
        <v>260</v>
      </c>
      <c r="N29" s="437" t="s">
        <v>260</v>
      </c>
      <c r="O29" s="480">
        <v>2</v>
      </c>
      <c r="P29" s="437" t="s">
        <v>23</v>
      </c>
      <c r="Q29" s="437" t="s">
        <v>260</v>
      </c>
      <c r="R29" s="446" t="s">
        <v>260</v>
      </c>
      <c r="S29" s="657" t="s">
        <v>36</v>
      </c>
      <c r="T29" s="480">
        <v>2</v>
      </c>
      <c r="U29" s="437" t="s">
        <v>23</v>
      </c>
      <c r="V29" s="437" t="s">
        <v>260</v>
      </c>
      <c r="W29" s="437" t="s">
        <v>261</v>
      </c>
      <c r="X29" s="437" t="s">
        <v>260</v>
      </c>
      <c r="Y29" s="437" t="s">
        <v>261</v>
      </c>
      <c r="Z29" s="437" t="s">
        <v>260</v>
      </c>
      <c r="AA29" s="437">
        <v>1</v>
      </c>
      <c r="AB29" s="437" t="s">
        <v>261</v>
      </c>
      <c r="AC29" s="446" t="s">
        <v>260</v>
      </c>
    </row>
    <row r="30" spans="1:29" s="139" customFormat="1" ht="17.45" customHeight="1">
      <c r="A30" s="657" t="s">
        <v>37</v>
      </c>
      <c r="B30" s="658">
        <v>13</v>
      </c>
      <c r="C30" s="658">
        <v>218</v>
      </c>
      <c r="D30" s="493" t="s">
        <v>23</v>
      </c>
      <c r="E30" s="493" t="s">
        <v>23</v>
      </c>
      <c r="F30" s="493">
        <v>1</v>
      </c>
      <c r="G30" s="493">
        <v>218</v>
      </c>
      <c r="H30" s="658">
        <v>6</v>
      </c>
      <c r="I30" s="659" t="s">
        <v>23</v>
      </c>
      <c r="J30" s="657" t="s">
        <v>37</v>
      </c>
      <c r="K30" s="437" t="s">
        <v>23</v>
      </c>
      <c r="L30" s="437" t="s">
        <v>23</v>
      </c>
      <c r="M30" s="437" t="s">
        <v>260</v>
      </c>
      <c r="N30" s="437" t="s">
        <v>260</v>
      </c>
      <c r="O30" s="480">
        <v>4</v>
      </c>
      <c r="P30" s="437" t="s">
        <v>23</v>
      </c>
      <c r="Q30" s="437" t="s">
        <v>260</v>
      </c>
      <c r="R30" s="446" t="s">
        <v>260</v>
      </c>
      <c r="S30" s="657" t="s">
        <v>37</v>
      </c>
      <c r="T30" s="437">
        <v>2</v>
      </c>
      <c r="U30" s="437" t="s">
        <v>23</v>
      </c>
      <c r="V30" s="437" t="s">
        <v>260</v>
      </c>
      <c r="W30" s="437" t="s">
        <v>261</v>
      </c>
      <c r="X30" s="437" t="s">
        <v>260</v>
      </c>
      <c r="Y30" s="437" t="s">
        <v>261</v>
      </c>
      <c r="Z30" s="437" t="s">
        <v>260</v>
      </c>
      <c r="AA30" s="437" t="s">
        <v>261</v>
      </c>
      <c r="AB30" s="437" t="s">
        <v>261</v>
      </c>
      <c r="AC30" s="446" t="s">
        <v>260</v>
      </c>
    </row>
    <row r="31" spans="1:29" s="139" customFormat="1" ht="17.45" customHeight="1">
      <c r="A31" s="657" t="s">
        <v>38</v>
      </c>
      <c r="B31" s="658">
        <v>3</v>
      </c>
      <c r="C31" s="658">
        <v>299</v>
      </c>
      <c r="D31" s="493">
        <v>1</v>
      </c>
      <c r="E31" s="493">
        <v>299</v>
      </c>
      <c r="F31" s="493" t="s">
        <v>23</v>
      </c>
      <c r="G31" s="493" t="s">
        <v>23</v>
      </c>
      <c r="H31" s="658" t="s">
        <v>23</v>
      </c>
      <c r="I31" s="659" t="s">
        <v>23</v>
      </c>
      <c r="J31" s="657" t="s">
        <v>38</v>
      </c>
      <c r="K31" s="437" t="s">
        <v>23</v>
      </c>
      <c r="L31" s="437" t="s">
        <v>23</v>
      </c>
      <c r="M31" s="437" t="s">
        <v>260</v>
      </c>
      <c r="N31" s="437" t="s">
        <v>260</v>
      </c>
      <c r="O31" s="480">
        <v>1</v>
      </c>
      <c r="P31" s="437" t="s">
        <v>23</v>
      </c>
      <c r="Q31" s="437" t="s">
        <v>260</v>
      </c>
      <c r="R31" s="446" t="s">
        <v>260</v>
      </c>
      <c r="S31" s="657" t="s">
        <v>38</v>
      </c>
      <c r="T31" s="480">
        <v>1</v>
      </c>
      <c r="U31" s="437" t="s">
        <v>23</v>
      </c>
      <c r="V31" s="437" t="s">
        <v>260</v>
      </c>
      <c r="W31" s="437" t="s">
        <v>261</v>
      </c>
      <c r="X31" s="437" t="s">
        <v>260</v>
      </c>
      <c r="Y31" s="437" t="s">
        <v>261</v>
      </c>
      <c r="Z31" s="437" t="s">
        <v>260</v>
      </c>
      <c r="AA31" s="437" t="s">
        <v>261</v>
      </c>
      <c r="AB31" s="437" t="s">
        <v>261</v>
      </c>
      <c r="AC31" s="446" t="s">
        <v>260</v>
      </c>
    </row>
    <row r="32" spans="1:29" s="139" customFormat="1" ht="17.45" customHeight="1">
      <c r="A32" s="657" t="s">
        <v>39</v>
      </c>
      <c r="B32" s="658">
        <v>31</v>
      </c>
      <c r="C32" s="658">
        <v>2039</v>
      </c>
      <c r="D32" s="493">
        <v>2</v>
      </c>
      <c r="E32" s="493">
        <v>1012</v>
      </c>
      <c r="F32" s="493" t="s">
        <v>23</v>
      </c>
      <c r="G32" s="493" t="s">
        <v>23</v>
      </c>
      <c r="H32" s="658">
        <v>15</v>
      </c>
      <c r="I32" s="659">
        <v>75</v>
      </c>
      <c r="J32" s="657" t="s">
        <v>39</v>
      </c>
      <c r="K32" s="437" t="s">
        <v>23</v>
      </c>
      <c r="L32" s="437" t="s">
        <v>23</v>
      </c>
      <c r="M32" s="480">
        <v>3</v>
      </c>
      <c r="N32" s="480">
        <v>952</v>
      </c>
      <c r="O32" s="480">
        <v>6</v>
      </c>
      <c r="P32" s="437" t="s">
        <v>23</v>
      </c>
      <c r="Q32" s="480" t="s">
        <v>260</v>
      </c>
      <c r="R32" s="661" t="s">
        <v>260</v>
      </c>
      <c r="S32" s="657" t="s">
        <v>39</v>
      </c>
      <c r="T32" s="437">
        <v>5</v>
      </c>
      <c r="U32" s="437" t="s">
        <v>23</v>
      </c>
      <c r="V32" s="437" t="s">
        <v>260</v>
      </c>
      <c r="W32" s="437" t="s">
        <v>261</v>
      </c>
      <c r="X32" s="437" t="s">
        <v>260</v>
      </c>
      <c r="Y32" s="437" t="s">
        <v>261</v>
      </c>
      <c r="Z32" s="437" t="s">
        <v>260</v>
      </c>
      <c r="AA32" s="437" t="s">
        <v>261</v>
      </c>
      <c r="AB32" s="437" t="s">
        <v>261</v>
      </c>
      <c r="AC32" s="446" t="s">
        <v>260</v>
      </c>
    </row>
    <row r="33" spans="1:29" s="139" customFormat="1" ht="17.45" customHeight="1">
      <c r="A33" s="657" t="s">
        <v>40</v>
      </c>
      <c r="B33" s="658">
        <v>42</v>
      </c>
      <c r="C33" s="658">
        <v>1463</v>
      </c>
      <c r="D33" s="493">
        <v>1</v>
      </c>
      <c r="E33" s="493">
        <v>357</v>
      </c>
      <c r="F33" s="493">
        <v>3</v>
      </c>
      <c r="G33" s="493">
        <v>139</v>
      </c>
      <c r="H33" s="658">
        <v>17</v>
      </c>
      <c r="I33" s="659">
        <v>163</v>
      </c>
      <c r="J33" s="657" t="s">
        <v>40</v>
      </c>
      <c r="K33" s="437" t="s">
        <v>23</v>
      </c>
      <c r="L33" s="437" t="s">
        <v>23</v>
      </c>
      <c r="M33" s="437">
        <v>1</v>
      </c>
      <c r="N33" s="437">
        <v>287</v>
      </c>
      <c r="O33" s="437">
        <v>9</v>
      </c>
      <c r="P33" s="437" t="s">
        <v>23</v>
      </c>
      <c r="Q33" s="437">
        <v>5</v>
      </c>
      <c r="R33" s="446">
        <v>481</v>
      </c>
      <c r="S33" s="657" t="s">
        <v>40</v>
      </c>
      <c r="T33" s="480">
        <v>5</v>
      </c>
      <c r="U33" s="437">
        <v>36</v>
      </c>
      <c r="V33" s="437" t="s">
        <v>260</v>
      </c>
      <c r="W33" s="437" t="s">
        <v>261</v>
      </c>
      <c r="X33" s="437" t="s">
        <v>260</v>
      </c>
      <c r="Y33" s="437" t="s">
        <v>261</v>
      </c>
      <c r="Z33" s="437" t="s">
        <v>260</v>
      </c>
      <c r="AA33" s="437" t="s">
        <v>261</v>
      </c>
      <c r="AB33" s="437">
        <v>1</v>
      </c>
      <c r="AC33" s="446" t="s">
        <v>260</v>
      </c>
    </row>
    <row r="34" spans="1:29" s="139" customFormat="1" ht="17.45" customHeight="1">
      <c r="A34" s="657" t="s">
        <v>41</v>
      </c>
      <c r="B34" s="658">
        <v>26</v>
      </c>
      <c r="C34" s="658">
        <v>369</v>
      </c>
      <c r="D34" s="493" t="s">
        <v>23</v>
      </c>
      <c r="E34" s="493" t="s">
        <v>23</v>
      </c>
      <c r="F34" s="493">
        <v>4</v>
      </c>
      <c r="G34" s="493">
        <v>194</v>
      </c>
      <c r="H34" s="658">
        <v>8</v>
      </c>
      <c r="I34" s="659">
        <v>26</v>
      </c>
      <c r="J34" s="657" t="s">
        <v>41</v>
      </c>
      <c r="K34" s="437" t="s">
        <v>23</v>
      </c>
      <c r="L34" s="437" t="s">
        <v>23</v>
      </c>
      <c r="M34" s="437" t="s">
        <v>260</v>
      </c>
      <c r="N34" s="437" t="s">
        <v>260</v>
      </c>
      <c r="O34" s="437">
        <v>8</v>
      </c>
      <c r="P34" s="437" t="s">
        <v>23</v>
      </c>
      <c r="Q34" s="437">
        <v>2</v>
      </c>
      <c r="R34" s="446">
        <v>149</v>
      </c>
      <c r="S34" s="657" t="s">
        <v>41</v>
      </c>
      <c r="T34" s="480">
        <v>4</v>
      </c>
      <c r="U34" s="437" t="s">
        <v>23</v>
      </c>
      <c r="V34" s="437" t="s">
        <v>260</v>
      </c>
      <c r="W34" s="437" t="s">
        <v>261</v>
      </c>
      <c r="X34" s="437" t="s">
        <v>260</v>
      </c>
      <c r="Y34" s="437" t="s">
        <v>261</v>
      </c>
      <c r="Z34" s="437" t="s">
        <v>260</v>
      </c>
      <c r="AA34" s="437" t="s">
        <v>261</v>
      </c>
      <c r="AB34" s="437" t="s">
        <v>261</v>
      </c>
      <c r="AC34" s="446" t="s">
        <v>260</v>
      </c>
    </row>
    <row r="35" spans="1:29" s="139" customFormat="1" ht="17.45" customHeight="1">
      <c r="A35" s="657" t="s">
        <v>42</v>
      </c>
      <c r="B35" s="658">
        <v>4</v>
      </c>
      <c r="C35" s="658">
        <v>1176</v>
      </c>
      <c r="D35" s="493" t="s">
        <v>23</v>
      </c>
      <c r="E35" s="493" t="s">
        <v>23</v>
      </c>
      <c r="F35" s="493">
        <v>2</v>
      </c>
      <c r="G35" s="493">
        <v>276</v>
      </c>
      <c r="H35" s="658" t="s">
        <v>23</v>
      </c>
      <c r="I35" s="659" t="s">
        <v>23</v>
      </c>
      <c r="J35" s="657" t="s">
        <v>42</v>
      </c>
      <c r="K35" s="437">
        <v>1</v>
      </c>
      <c r="L35" s="437">
        <v>204</v>
      </c>
      <c r="M35" s="480">
        <v>1</v>
      </c>
      <c r="N35" s="480">
        <v>696</v>
      </c>
      <c r="O35" s="437">
        <v>1</v>
      </c>
      <c r="P35" s="437" t="s">
        <v>23</v>
      </c>
      <c r="Q35" s="437" t="s">
        <v>260</v>
      </c>
      <c r="R35" s="446" t="s">
        <v>260</v>
      </c>
      <c r="S35" s="657" t="s">
        <v>42</v>
      </c>
      <c r="T35" s="437" t="s">
        <v>23</v>
      </c>
      <c r="U35" s="437" t="s">
        <v>23</v>
      </c>
      <c r="V35" s="437" t="s">
        <v>260</v>
      </c>
      <c r="W35" s="437" t="s">
        <v>261</v>
      </c>
      <c r="X35" s="437" t="s">
        <v>260</v>
      </c>
      <c r="Y35" s="437" t="s">
        <v>261</v>
      </c>
      <c r="Z35" s="437" t="s">
        <v>260</v>
      </c>
      <c r="AA35" s="437" t="s">
        <v>261</v>
      </c>
      <c r="AB35" s="437" t="s">
        <v>261</v>
      </c>
      <c r="AC35" s="446" t="s">
        <v>260</v>
      </c>
    </row>
    <row r="36" spans="1:29" s="139" customFormat="1" ht="17.45" customHeight="1">
      <c r="A36" s="657" t="s">
        <v>43</v>
      </c>
      <c r="B36" s="658">
        <v>10</v>
      </c>
      <c r="C36" s="658">
        <v>164</v>
      </c>
      <c r="D36" s="493" t="s">
        <v>23</v>
      </c>
      <c r="E36" s="493" t="s">
        <v>23</v>
      </c>
      <c r="F36" s="155">
        <v>1</v>
      </c>
      <c r="G36" s="155">
        <v>99</v>
      </c>
      <c r="H36" s="658">
        <v>5</v>
      </c>
      <c r="I36" s="659">
        <v>65</v>
      </c>
      <c r="J36" s="657" t="s">
        <v>43</v>
      </c>
      <c r="K36" s="437" t="s">
        <v>23</v>
      </c>
      <c r="L36" s="437" t="s">
        <v>23</v>
      </c>
      <c r="M36" s="437" t="s">
        <v>260</v>
      </c>
      <c r="N36" s="437" t="s">
        <v>260</v>
      </c>
      <c r="O36" s="437">
        <v>2</v>
      </c>
      <c r="P36" s="437" t="s">
        <v>23</v>
      </c>
      <c r="Q36" s="437" t="s">
        <v>260</v>
      </c>
      <c r="R36" s="446" t="s">
        <v>260</v>
      </c>
      <c r="S36" s="657" t="s">
        <v>43</v>
      </c>
      <c r="T36" s="437">
        <v>2</v>
      </c>
      <c r="U36" s="437" t="s">
        <v>23</v>
      </c>
      <c r="V36" s="437" t="s">
        <v>260</v>
      </c>
      <c r="W36" s="437" t="s">
        <v>261</v>
      </c>
      <c r="X36" s="437" t="s">
        <v>260</v>
      </c>
      <c r="Y36" s="437" t="s">
        <v>261</v>
      </c>
      <c r="Z36" s="437" t="s">
        <v>260</v>
      </c>
      <c r="AA36" s="437" t="s">
        <v>261</v>
      </c>
      <c r="AB36" s="437" t="s">
        <v>261</v>
      </c>
      <c r="AC36" s="446" t="s">
        <v>260</v>
      </c>
    </row>
    <row r="37" spans="1:29" s="139" customFormat="1" ht="17.45" customHeight="1">
      <c r="A37" s="657" t="s">
        <v>44</v>
      </c>
      <c r="B37" s="658">
        <v>9</v>
      </c>
      <c r="C37" s="658">
        <v>31</v>
      </c>
      <c r="D37" s="493" t="s">
        <v>23</v>
      </c>
      <c r="E37" s="493" t="s">
        <v>23</v>
      </c>
      <c r="F37" s="493" t="s">
        <v>23</v>
      </c>
      <c r="G37" s="493" t="s">
        <v>23</v>
      </c>
      <c r="H37" s="658">
        <v>3</v>
      </c>
      <c r="I37" s="659">
        <v>31</v>
      </c>
      <c r="J37" s="657" t="s">
        <v>44</v>
      </c>
      <c r="K37" s="437" t="s">
        <v>23</v>
      </c>
      <c r="L37" s="437" t="s">
        <v>23</v>
      </c>
      <c r="M37" s="437" t="s">
        <v>260</v>
      </c>
      <c r="N37" s="437" t="s">
        <v>260</v>
      </c>
      <c r="O37" s="437">
        <v>4</v>
      </c>
      <c r="P37" s="437" t="s">
        <v>23</v>
      </c>
      <c r="Q37" s="437" t="s">
        <v>260</v>
      </c>
      <c r="R37" s="446" t="s">
        <v>260</v>
      </c>
      <c r="S37" s="657" t="s">
        <v>44</v>
      </c>
      <c r="T37" s="480">
        <v>2</v>
      </c>
      <c r="U37" s="437" t="s">
        <v>23</v>
      </c>
      <c r="V37" s="437" t="s">
        <v>260</v>
      </c>
      <c r="W37" s="437" t="s">
        <v>261</v>
      </c>
      <c r="X37" s="437" t="s">
        <v>260</v>
      </c>
      <c r="Y37" s="437" t="s">
        <v>261</v>
      </c>
      <c r="Z37" s="437" t="s">
        <v>260</v>
      </c>
      <c r="AA37" s="437" t="s">
        <v>261</v>
      </c>
      <c r="AB37" s="437" t="s">
        <v>261</v>
      </c>
      <c r="AC37" s="446" t="s">
        <v>260</v>
      </c>
    </row>
    <row r="38" spans="1:29" s="139" customFormat="1" ht="17.45" customHeight="1">
      <c r="A38" s="662" t="s">
        <v>45</v>
      </c>
      <c r="B38" s="663">
        <v>7</v>
      </c>
      <c r="C38" s="664">
        <v>170</v>
      </c>
      <c r="D38" s="650" t="s">
        <v>23</v>
      </c>
      <c r="E38" s="650" t="s">
        <v>23</v>
      </c>
      <c r="F38" s="650" t="s">
        <v>23</v>
      </c>
      <c r="G38" s="650" t="s">
        <v>23</v>
      </c>
      <c r="H38" s="664">
        <v>2</v>
      </c>
      <c r="I38" s="665" t="s">
        <v>23</v>
      </c>
      <c r="J38" s="662" t="s">
        <v>45</v>
      </c>
      <c r="K38" s="666" t="s">
        <v>23</v>
      </c>
      <c r="L38" s="444" t="s">
        <v>23</v>
      </c>
      <c r="M38" s="444">
        <v>1</v>
      </c>
      <c r="N38" s="444">
        <v>91</v>
      </c>
      <c r="O38" s="444">
        <v>3</v>
      </c>
      <c r="P38" s="444" t="s">
        <v>23</v>
      </c>
      <c r="Q38" s="444">
        <v>1</v>
      </c>
      <c r="R38" s="445">
        <v>79</v>
      </c>
      <c r="S38" s="662" t="s">
        <v>45</v>
      </c>
      <c r="T38" s="667" t="s">
        <v>23</v>
      </c>
      <c r="U38" s="444" t="s">
        <v>23</v>
      </c>
      <c r="V38" s="668" t="s">
        <v>260</v>
      </c>
      <c r="W38" s="444" t="s">
        <v>261</v>
      </c>
      <c r="X38" s="444" t="s">
        <v>260</v>
      </c>
      <c r="Y38" s="444" t="s">
        <v>261</v>
      </c>
      <c r="Z38" s="668" t="s">
        <v>260</v>
      </c>
      <c r="AA38" s="444" t="s">
        <v>261</v>
      </c>
      <c r="AB38" s="668" t="s">
        <v>261</v>
      </c>
      <c r="AC38" s="445" t="s">
        <v>260</v>
      </c>
    </row>
    <row r="39" spans="1:29" s="139" customFormat="1" ht="15" customHeight="1">
      <c r="A39" s="38" t="s">
        <v>1070</v>
      </c>
      <c r="B39" s="40"/>
      <c r="C39" s="12"/>
      <c r="D39" s="136"/>
      <c r="E39" s="136"/>
      <c r="F39" s="136"/>
      <c r="G39" s="136"/>
      <c r="H39" s="136"/>
      <c r="I39" s="669"/>
      <c r="J39" s="38" t="s">
        <v>1070</v>
      </c>
      <c r="K39" s="137"/>
      <c r="L39" s="137"/>
      <c r="M39" s="136"/>
      <c r="N39" s="136"/>
      <c r="O39" s="136"/>
      <c r="P39" s="136"/>
      <c r="Q39" s="104"/>
      <c r="R39" s="40"/>
      <c r="S39" s="38" t="s">
        <v>1070</v>
      </c>
      <c r="T39" s="137"/>
      <c r="U39" s="137"/>
      <c r="V39" s="40"/>
      <c r="W39" s="136"/>
      <c r="X39" s="40"/>
      <c r="Y39" s="40"/>
      <c r="Z39" s="670"/>
      <c r="AA39" s="670"/>
      <c r="AB39" s="138"/>
      <c r="AC39" s="670"/>
    </row>
    <row r="40" spans="1:29" s="139" customFormat="1" ht="15" customHeight="1">
      <c r="A40" s="38" t="s">
        <v>46</v>
      </c>
      <c r="B40" s="40"/>
      <c r="C40" s="12"/>
      <c r="D40" s="136"/>
      <c r="E40" s="136"/>
      <c r="F40" s="136"/>
      <c r="G40" s="136"/>
      <c r="H40" s="136"/>
      <c r="I40" s="669"/>
      <c r="J40" s="38" t="s">
        <v>46</v>
      </c>
      <c r="K40" s="137"/>
      <c r="L40" s="140"/>
      <c r="M40" s="141"/>
      <c r="N40" s="141"/>
      <c r="O40" s="806"/>
      <c r="P40" s="806"/>
      <c r="Q40" s="806"/>
      <c r="R40" s="40"/>
      <c r="S40" s="38" t="s">
        <v>46</v>
      </c>
      <c r="T40" s="137"/>
      <c r="U40" s="142"/>
      <c r="V40" s="142"/>
      <c r="W40" s="142"/>
      <c r="X40" s="40"/>
      <c r="Y40" s="40"/>
      <c r="Z40" s="670"/>
      <c r="AA40" s="670"/>
      <c r="AB40" s="138"/>
      <c r="AC40" s="670"/>
    </row>
    <row r="41" spans="1:29" ht="20.25" customHeight="1">
      <c r="A41" s="46"/>
      <c r="B41" s="143"/>
      <c r="C41" s="143"/>
      <c r="D41" s="144"/>
      <c r="E41" s="144"/>
      <c r="F41" s="144"/>
      <c r="G41" s="144"/>
      <c r="H41" s="143"/>
      <c r="I41" s="143"/>
      <c r="J41" s="143"/>
      <c r="K41" s="143"/>
      <c r="L41" s="144"/>
      <c r="M41" s="143"/>
      <c r="N41" s="143"/>
      <c r="O41" s="143"/>
      <c r="P41" s="143"/>
      <c r="Q41" s="46"/>
      <c r="R41" s="145"/>
      <c r="S41" s="145"/>
      <c r="T41" s="146"/>
      <c r="U41" s="146"/>
      <c r="V41" s="146"/>
      <c r="W41" s="146"/>
      <c r="X41" s="147"/>
      <c r="Y41" s="148"/>
      <c r="Z41" s="148"/>
      <c r="AA41" s="148"/>
      <c r="AB41" s="148"/>
      <c r="AC41" s="148"/>
    </row>
    <row r="42" spans="1:29" ht="17.25" customHeight="1">
      <c r="A42" s="46"/>
      <c r="B42" s="143"/>
      <c r="C42" s="143"/>
      <c r="D42" s="144"/>
      <c r="E42" s="144"/>
      <c r="F42" s="144"/>
      <c r="G42" s="144"/>
      <c r="H42" s="143"/>
      <c r="I42" s="143"/>
      <c r="J42" s="143"/>
      <c r="K42" s="143"/>
      <c r="L42" s="143"/>
      <c r="M42" s="143"/>
      <c r="N42" s="143"/>
      <c r="O42" s="143"/>
      <c r="P42" s="143"/>
      <c r="Q42" s="46"/>
      <c r="R42" s="145"/>
      <c r="S42" s="145"/>
      <c r="T42" s="146"/>
      <c r="U42" s="146"/>
      <c r="V42" s="146"/>
      <c r="W42" s="146"/>
      <c r="X42" s="147"/>
      <c r="Y42" s="148"/>
      <c r="Z42" s="148"/>
      <c r="AA42" s="148"/>
      <c r="AB42" s="148"/>
      <c r="AC42" s="148"/>
    </row>
    <row r="43" spans="1:29" ht="14.25" customHeight="1">
      <c r="D43" s="149"/>
      <c r="E43" s="149"/>
      <c r="F43" s="149"/>
      <c r="G43" s="149"/>
      <c r="T43" s="150"/>
      <c r="U43" s="150"/>
      <c r="V43" s="150"/>
      <c r="W43" s="150"/>
      <c r="X43" s="151"/>
      <c r="Y43" s="152"/>
      <c r="Z43" s="152"/>
      <c r="AA43" s="152"/>
      <c r="AB43" s="152"/>
      <c r="AC43" s="152"/>
    </row>
    <row r="44" spans="1:29" ht="14.25" customHeight="1">
      <c r="D44" s="149"/>
      <c r="E44" s="149"/>
      <c r="F44" s="149"/>
      <c r="G44" s="149"/>
      <c r="T44" s="150"/>
      <c r="U44" s="150"/>
      <c r="V44" s="150"/>
      <c r="W44" s="150"/>
      <c r="X44" s="151"/>
      <c r="Y44" s="152"/>
      <c r="Z44" s="152"/>
      <c r="AA44" s="152"/>
      <c r="AB44" s="152"/>
      <c r="AC44" s="152"/>
    </row>
    <row r="45" spans="1:29" ht="14.25" customHeight="1">
      <c r="D45" s="149"/>
      <c r="E45" s="149"/>
      <c r="F45" s="149"/>
      <c r="G45" s="149"/>
      <c r="T45" s="150"/>
      <c r="U45" s="150"/>
      <c r="V45" s="150"/>
      <c r="W45" s="150"/>
      <c r="X45" s="151"/>
      <c r="Y45" s="152"/>
      <c r="Z45" s="152"/>
      <c r="AA45" s="152"/>
      <c r="AB45" s="152"/>
      <c r="AC45" s="152"/>
    </row>
    <row r="46" spans="1:29" ht="14.25" customHeight="1">
      <c r="D46" s="149"/>
      <c r="E46" s="149"/>
      <c r="F46" s="149"/>
      <c r="G46" s="149"/>
      <c r="T46" s="150"/>
      <c r="U46" s="150"/>
      <c r="V46" s="150"/>
      <c r="W46" s="150"/>
      <c r="X46" s="151"/>
      <c r="Y46" s="152"/>
      <c r="Z46" s="152"/>
      <c r="AA46" s="152"/>
      <c r="AB46" s="152"/>
      <c r="AC46" s="152"/>
    </row>
    <row r="47" spans="1:29" ht="14.25" customHeight="1">
      <c r="D47" s="149"/>
      <c r="E47" s="149"/>
      <c r="F47" s="149"/>
      <c r="G47" s="149"/>
      <c r="T47" s="150"/>
      <c r="U47" s="150"/>
      <c r="V47" s="150"/>
      <c r="W47" s="150"/>
      <c r="X47" s="151"/>
      <c r="Y47" s="152"/>
      <c r="Z47" s="152"/>
      <c r="AA47" s="152"/>
      <c r="AB47" s="152"/>
      <c r="AC47" s="152"/>
    </row>
    <row r="48" spans="1:29" ht="14.25" customHeight="1">
      <c r="T48" s="150"/>
      <c r="U48" s="150"/>
      <c r="V48" s="150"/>
      <c r="W48" s="150"/>
      <c r="X48" s="151"/>
      <c r="Y48" s="152"/>
      <c r="Z48" s="152"/>
      <c r="AA48" s="152"/>
      <c r="AB48" s="152"/>
      <c r="AC48" s="152"/>
    </row>
    <row r="49" spans="20:29" ht="14.25" customHeight="1">
      <c r="T49" s="150"/>
      <c r="U49" s="150"/>
      <c r="V49" s="150"/>
      <c r="W49" s="150"/>
      <c r="X49" s="151"/>
      <c r="Y49" s="152"/>
      <c r="Z49" s="152"/>
      <c r="AA49" s="152"/>
      <c r="AB49" s="152"/>
      <c r="AC49" s="152"/>
    </row>
    <row r="50" spans="20:29" ht="14.25" customHeight="1">
      <c r="T50" s="150"/>
      <c r="U50" s="150"/>
      <c r="V50" s="150"/>
      <c r="W50" s="150"/>
      <c r="X50" s="151"/>
      <c r="Y50" s="152"/>
      <c r="Z50" s="152"/>
      <c r="AA50" s="152"/>
      <c r="AB50" s="152"/>
      <c r="AC50" s="152"/>
    </row>
    <row r="51" spans="20:29" ht="14.25" customHeight="1">
      <c r="T51" s="150"/>
      <c r="U51" s="150"/>
      <c r="V51" s="150"/>
      <c r="W51" s="150"/>
      <c r="X51" s="151"/>
      <c r="Y51" s="152"/>
      <c r="Z51" s="152"/>
      <c r="AA51" s="152"/>
      <c r="AB51" s="152"/>
      <c r="AC51" s="152"/>
    </row>
    <row r="52" spans="20:29" ht="14.25" customHeight="1">
      <c r="T52" s="150"/>
      <c r="U52" s="150"/>
      <c r="V52" s="150"/>
      <c r="W52" s="150"/>
      <c r="X52" s="151"/>
      <c r="Y52" s="152"/>
      <c r="Z52" s="152"/>
      <c r="AA52" s="152"/>
      <c r="AB52" s="152"/>
      <c r="AC52" s="152"/>
    </row>
    <row r="53" spans="20:29" ht="14.25" customHeight="1">
      <c r="T53" s="150"/>
      <c r="U53" s="150"/>
      <c r="V53" s="150"/>
      <c r="W53" s="150"/>
      <c r="X53" s="151"/>
      <c r="Y53" s="152"/>
      <c r="Z53" s="152"/>
      <c r="AA53" s="152"/>
      <c r="AB53" s="152"/>
      <c r="AC53" s="152"/>
    </row>
    <row r="54" spans="20:29" ht="14.25" customHeight="1">
      <c r="T54" s="150"/>
      <c r="U54" s="150"/>
      <c r="V54" s="150"/>
      <c r="W54" s="150"/>
      <c r="X54" s="151"/>
      <c r="Y54" s="152"/>
      <c r="Z54" s="152"/>
      <c r="AA54" s="152"/>
      <c r="AB54" s="152"/>
      <c r="AC54" s="152"/>
    </row>
    <row r="55" spans="20:29" ht="14.25" customHeight="1">
      <c r="T55" s="150"/>
      <c r="U55" s="150"/>
      <c r="V55" s="150"/>
      <c r="W55" s="150"/>
      <c r="X55" s="151"/>
      <c r="Y55" s="152"/>
      <c r="Z55" s="152"/>
      <c r="AA55" s="152"/>
      <c r="AB55" s="152"/>
      <c r="AC55" s="152"/>
    </row>
    <row r="56" spans="20:29" ht="14.25" customHeight="1">
      <c r="T56" s="150"/>
      <c r="U56" s="150"/>
      <c r="V56" s="150"/>
      <c r="W56" s="150"/>
      <c r="X56" s="151"/>
      <c r="Y56" s="152"/>
      <c r="Z56" s="152"/>
      <c r="AA56" s="152"/>
      <c r="AB56" s="152"/>
      <c r="AC56" s="152"/>
    </row>
    <row r="57" spans="20:29" ht="14.25" customHeight="1">
      <c r="T57" s="150"/>
      <c r="U57" s="150"/>
      <c r="V57" s="150"/>
      <c r="W57" s="150"/>
      <c r="X57" s="151"/>
      <c r="Y57" s="152"/>
      <c r="Z57" s="152"/>
      <c r="AA57" s="152"/>
      <c r="AB57" s="152"/>
      <c r="AC57" s="152"/>
    </row>
    <row r="58" spans="20:29" ht="14.25" customHeight="1">
      <c r="T58" s="150"/>
      <c r="U58" s="150"/>
      <c r="V58" s="150"/>
      <c r="W58" s="150"/>
      <c r="X58" s="151"/>
      <c r="Y58" s="152"/>
      <c r="Z58" s="152"/>
      <c r="AA58" s="152"/>
      <c r="AB58" s="152"/>
      <c r="AC58" s="152"/>
    </row>
    <row r="59" spans="20:29" ht="14.25" customHeight="1">
      <c r="T59" s="150"/>
      <c r="U59" s="150"/>
      <c r="V59" s="150"/>
      <c r="W59" s="150"/>
      <c r="X59" s="151"/>
      <c r="Y59" s="152"/>
      <c r="Z59" s="152"/>
      <c r="AA59" s="152"/>
      <c r="AB59" s="152"/>
      <c r="AC59" s="152"/>
    </row>
  </sheetData>
  <mergeCells count="24">
    <mergeCell ref="O40:Q40"/>
    <mergeCell ref="D7:E7"/>
    <mergeCell ref="F7:G7"/>
    <mergeCell ref="H7:I7"/>
    <mergeCell ref="K7:L7"/>
    <mergeCell ref="M7:N7"/>
    <mergeCell ref="A6:A9"/>
    <mergeCell ref="J6:J9"/>
    <mergeCell ref="S6:S9"/>
    <mergeCell ref="AB5:AC5"/>
    <mergeCell ref="D6:E6"/>
    <mergeCell ref="H6:I6"/>
    <mergeCell ref="K6:L6"/>
    <mergeCell ref="M6:N6"/>
    <mergeCell ref="Q6:R6"/>
    <mergeCell ref="T6:U6"/>
    <mergeCell ref="Q7:R7"/>
    <mergeCell ref="T7:U7"/>
    <mergeCell ref="A3:I3"/>
    <mergeCell ref="J3:R3"/>
    <mergeCell ref="S3:AC3"/>
    <mergeCell ref="A4:I4"/>
    <mergeCell ref="J4:R4"/>
    <mergeCell ref="S4:AC4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6"/>
  <sheetViews>
    <sheetView view="pageBreakPreview" zoomScale="70" zoomScaleSheetLayoutView="70" workbookViewId="0">
      <selection activeCell="A2" sqref="A2"/>
    </sheetView>
  </sheetViews>
  <sheetFormatPr defaultColWidth="9" defaultRowHeight="14.25"/>
  <cols>
    <col min="1" max="1" width="6" style="65" customWidth="1"/>
    <col min="2" max="2" width="6.875" style="719" customWidth="1"/>
    <col min="3" max="4" width="7.625" style="719" customWidth="1"/>
    <col min="5" max="5" width="8" style="719" customWidth="1"/>
    <col min="6" max="6" width="6.375" style="719" customWidth="1"/>
    <col min="7" max="7" width="6.875" style="719" customWidth="1"/>
    <col min="8" max="8" width="4.875" style="719" customWidth="1"/>
    <col min="9" max="9" width="3.75" style="719" customWidth="1"/>
    <col min="10" max="10" width="8" style="719" customWidth="1"/>
    <col min="11" max="11" width="7" style="719" customWidth="1"/>
    <col min="12" max="12" width="6" style="719" customWidth="1"/>
    <col min="13" max="13" width="5.625" style="719" customWidth="1"/>
    <col min="14" max="14" width="6.25" style="719" customWidth="1"/>
    <col min="15" max="15" width="8.125" style="719" customWidth="1"/>
    <col min="16" max="16" width="7.625" style="65" customWidth="1"/>
    <col min="17" max="17" width="8.5" style="719" customWidth="1"/>
    <col min="18" max="18" width="4.625" style="59" customWidth="1"/>
    <col min="19" max="19" width="8.125" style="59" customWidth="1"/>
    <col min="20" max="20" width="7" style="59" customWidth="1"/>
    <col min="21" max="21" width="4.75" style="59" customWidth="1"/>
    <col min="22" max="22" width="5.625" style="59" customWidth="1"/>
    <col min="23" max="24" width="7.625" style="59" customWidth="1"/>
    <col min="25" max="25" width="8.125" style="59" customWidth="1"/>
    <col min="26" max="16384" width="9" style="59"/>
  </cols>
  <sheetData>
    <row r="1" spans="1:25" ht="5.0999999999999996" customHeight="1">
      <c r="A1" s="46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46"/>
      <c r="Q1" s="143"/>
      <c r="S1" s="46"/>
      <c r="T1" s="143"/>
      <c r="U1" s="143"/>
      <c r="V1" s="143"/>
      <c r="W1" s="143"/>
      <c r="X1" s="143"/>
      <c r="Y1" s="143"/>
    </row>
    <row r="2" spans="1:25" ht="50.1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</row>
    <row r="3" spans="1:25" s="715" customFormat="1" ht="21" customHeight="1">
      <c r="A3" s="790" t="s">
        <v>710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 t="s">
        <v>711</v>
      </c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</row>
    <row r="4" spans="1:25" s="715" customFormat="1" ht="20.100000000000001" customHeight="1">
      <c r="A4" s="793" t="s">
        <v>102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 t="s">
        <v>103</v>
      </c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</row>
    <row r="5" spans="1:25" s="62" customFormat="1" ht="20.100000000000001" customHeight="1">
      <c r="A5" s="482" t="s">
        <v>104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1"/>
      <c r="M5" s="261" t="s">
        <v>105</v>
      </c>
      <c r="N5" s="990" t="s">
        <v>106</v>
      </c>
      <c r="O5" s="990"/>
      <c r="P5" s="990"/>
      <c r="Q5" s="990"/>
      <c r="R5" s="127"/>
      <c r="S5" s="482"/>
      <c r="T5" s="482"/>
      <c r="U5" s="262"/>
      <c r="V5" s="262"/>
      <c r="W5" s="262"/>
      <c r="X5" s="262"/>
      <c r="Y5" s="510" t="s">
        <v>107</v>
      </c>
    </row>
    <row r="6" spans="1:25" s="264" customFormat="1" ht="29.25" customHeight="1">
      <c r="A6" s="991" t="s">
        <v>671</v>
      </c>
      <c r="B6" s="978" t="s">
        <v>672</v>
      </c>
      <c r="C6" s="978"/>
      <c r="D6" s="978"/>
      <c r="E6" s="980"/>
      <c r="F6" s="980"/>
      <c r="G6" s="980"/>
      <c r="H6" s="980"/>
      <c r="I6" s="980"/>
      <c r="J6" s="980"/>
      <c r="K6" s="954"/>
      <c r="L6" s="817" t="s">
        <v>673</v>
      </c>
      <c r="M6" s="1001" t="s">
        <v>674</v>
      </c>
      <c r="N6" s="817" t="s">
        <v>626</v>
      </c>
      <c r="O6" s="959" t="s">
        <v>675</v>
      </c>
      <c r="P6" s="978"/>
      <c r="Q6" s="978"/>
      <c r="R6" s="978"/>
      <c r="S6" s="978"/>
      <c r="T6" s="978"/>
      <c r="U6" s="978"/>
      <c r="V6" s="978"/>
      <c r="W6" s="978"/>
      <c r="X6" s="978"/>
      <c r="Y6" s="901"/>
    </row>
    <row r="7" spans="1:25" s="264" customFormat="1" ht="24.75" customHeight="1">
      <c r="A7" s="992"/>
      <c r="B7" s="959" t="s">
        <v>676</v>
      </c>
      <c r="C7" s="801"/>
      <c r="D7" s="800"/>
      <c r="E7" s="817" t="s">
        <v>677</v>
      </c>
      <c r="F7" s="799" t="s">
        <v>678</v>
      </c>
      <c r="G7" s="801"/>
      <c r="H7" s="801"/>
      <c r="I7" s="801"/>
      <c r="J7" s="801"/>
      <c r="K7" s="800"/>
      <c r="L7" s="900"/>
      <c r="M7" s="1002"/>
      <c r="N7" s="900"/>
      <c r="O7" s="994" t="s">
        <v>679</v>
      </c>
      <c r="P7" s="995"/>
      <c r="Q7" s="995"/>
      <c r="R7" s="995"/>
      <c r="S7" s="996"/>
      <c r="T7" s="893" t="s">
        <v>680</v>
      </c>
      <c r="U7" s="892"/>
      <c r="V7" s="892"/>
      <c r="W7" s="892"/>
      <c r="X7" s="895"/>
      <c r="Y7" s="817" t="s">
        <v>681</v>
      </c>
    </row>
    <row r="8" spans="1:25" s="264" customFormat="1" ht="29.25" customHeight="1">
      <c r="A8" s="992"/>
      <c r="B8" s="802"/>
      <c r="C8" s="807"/>
      <c r="D8" s="803"/>
      <c r="E8" s="900"/>
      <c r="F8" s="900" t="s">
        <v>682</v>
      </c>
      <c r="G8" s="817" t="s">
        <v>683</v>
      </c>
      <c r="H8" s="959" t="s">
        <v>684</v>
      </c>
      <c r="I8" s="901"/>
      <c r="J8" s="991" t="s">
        <v>685</v>
      </c>
      <c r="K8" s="991" t="s">
        <v>686</v>
      </c>
      <c r="L8" s="900"/>
      <c r="M8" s="1002"/>
      <c r="N8" s="900"/>
      <c r="O8" s="998" t="s">
        <v>687</v>
      </c>
      <c r="P8" s="999"/>
      <c r="Q8" s="999"/>
      <c r="R8" s="959" t="s">
        <v>688</v>
      </c>
      <c r="S8" s="901"/>
      <c r="T8" s="802" t="s">
        <v>689</v>
      </c>
      <c r="U8" s="807"/>
      <c r="V8" s="803"/>
      <c r="W8" s="817" t="s">
        <v>690</v>
      </c>
      <c r="X8" s="817" t="s">
        <v>691</v>
      </c>
      <c r="Y8" s="900"/>
    </row>
    <row r="9" spans="1:25" s="264" customFormat="1" ht="27.75" customHeight="1">
      <c r="A9" s="993"/>
      <c r="B9" s="498"/>
      <c r="C9" s="438" t="s">
        <v>692</v>
      </c>
      <c r="D9" s="438" t="s">
        <v>693</v>
      </c>
      <c r="E9" s="818"/>
      <c r="F9" s="975"/>
      <c r="G9" s="818"/>
      <c r="H9" s="1000"/>
      <c r="I9" s="903"/>
      <c r="J9" s="997"/>
      <c r="K9" s="997"/>
      <c r="L9" s="818"/>
      <c r="M9" s="805"/>
      <c r="N9" s="818"/>
      <c r="O9" s="266"/>
      <c r="P9" s="438" t="s">
        <v>694</v>
      </c>
      <c r="Q9" s="438" t="s">
        <v>693</v>
      </c>
      <c r="R9" s="1000" t="s">
        <v>342</v>
      </c>
      <c r="S9" s="903"/>
      <c r="T9" s="499"/>
      <c r="U9" s="438" t="s">
        <v>695</v>
      </c>
      <c r="V9" s="438" t="s">
        <v>696</v>
      </c>
      <c r="W9" s="818"/>
      <c r="X9" s="818"/>
      <c r="Y9" s="818"/>
    </row>
    <row r="10" spans="1:25" s="63" customFormat="1" ht="30.95" customHeight="1">
      <c r="A10" s="271">
        <v>2016</v>
      </c>
      <c r="B10" s="447">
        <v>236</v>
      </c>
      <c r="C10" s="447">
        <v>141</v>
      </c>
      <c r="D10" s="447">
        <v>95</v>
      </c>
      <c r="E10" s="447">
        <v>178</v>
      </c>
      <c r="F10" s="447">
        <v>53</v>
      </c>
      <c r="G10" s="447">
        <v>49</v>
      </c>
      <c r="H10" s="827" t="s">
        <v>23</v>
      </c>
      <c r="I10" s="827"/>
      <c r="J10" s="447">
        <v>4</v>
      </c>
      <c r="K10" s="447" t="s">
        <v>23</v>
      </c>
      <c r="L10" s="447">
        <v>5</v>
      </c>
      <c r="M10" s="448" t="s">
        <v>23</v>
      </c>
      <c r="N10" s="265">
        <v>2016</v>
      </c>
      <c r="O10" s="437">
        <v>4122</v>
      </c>
      <c r="P10" s="437">
        <v>1524</v>
      </c>
      <c r="Q10" s="437">
        <v>2598</v>
      </c>
      <c r="R10" s="812">
        <v>3098</v>
      </c>
      <c r="S10" s="812"/>
      <c r="T10" s="437">
        <v>11</v>
      </c>
      <c r="U10" s="437">
        <v>6</v>
      </c>
      <c r="V10" s="437">
        <v>5</v>
      </c>
      <c r="W10" s="437">
        <v>2</v>
      </c>
      <c r="X10" s="437">
        <v>9</v>
      </c>
      <c r="Y10" s="446">
        <v>32</v>
      </c>
    </row>
    <row r="11" spans="1:25" s="263" customFormat="1" ht="30.95" customHeight="1">
      <c r="A11" s="179">
        <v>2017</v>
      </c>
      <c r="B11" s="437">
        <v>202</v>
      </c>
      <c r="C11" s="437">
        <v>116</v>
      </c>
      <c r="D11" s="437">
        <v>86</v>
      </c>
      <c r="E11" s="437">
        <v>145</v>
      </c>
      <c r="F11" s="437">
        <v>43</v>
      </c>
      <c r="G11" s="437">
        <v>41</v>
      </c>
      <c r="H11" s="812" t="s">
        <v>23</v>
      </c>
      <c r="I11" s="812"/>
      <c r="J11" s="437">
        <v>2</v>
      </c>
      <c r="K11" s="437" t="s">
        <v>340</v>
      </c>
      <c r="L11" s="437">
        <v>1</v>
      </c>
      <c r="M11" s="446">
        <v>13</v>
      </c>
      <c r="N11" s="265">
        <v>2017</v>
      </c>
      <c r="O11" s="437">
        <v>16899</v>
      </c>
      <c r="P11" s="437">
        <v>5598</v>
      </c>
      <c r="Q11" s="437">
        <v>11301</v>
      </c>
      <c r="R11" s="812">
        <v>14709</v>
      </c>
      <c r="S11" s="812"/>
      <c r="T11" s="437">
        <v>16</v>
      </c>
      <c r="U11" s="437">
        <v>9</v>
      </c>
      <c r="V11" s="437">
        <v>7</v>
      </c>
      <c r="W11" s="437">
        <v>5</v>
      </c>
      <c r="X11" s="437">
        <v>11</v>
      </c>
      <c r="Y11" s="446">
        <v>51</v>
      </c>
    </row>
    <row r="12" spans="1:25" s="263" customFormat="1" ht="30.95" customHeight="1">
      <c r="A12" s="179">
        <v>2018</v>
      </c>
      <c r="B12" s="437">
        <v>301</v>
      </c>
      <c r="C12" s="437">
        <v>187</v>
      </c>
      <c r="D12" s="437">
        <v>114</v>
      </c>
      <c r="E12" s="437">
        <v>246</v>
      </c>
      <c r="F12" s="437">
        <v>43</v>
      </c>
      <c r="G12" s="437">
        <v>42</v>
      </c>
      <c r="H12" s="812" t="s">
        <v>23</v>
      </c>
      <c r="I12" s="812"/>
      <c r="J12" s="437" t="s">
        <v>343</v>
      </c>
      <c r="K12" s="437">
        <v>1</v>
      </c>
      <c r="L12" s="437">
        <v>12</v>
      </c>
      <c r="M12" s="446" t="s">
        <v>340</v>
      </c>
      <c r="N12" s="179">
        <v>2018</v>
      </c>
      <c r="O12" s="437">
        <v>10056</v>
      </c>
      <c r="P12" s="437">
        <v>4762</v>
      </c>
      <c r="Q12" s="437">
        <v>5294</v>
      </c>
      <c r="R12" s="812">
        <v>8288</v>
      </c>
      <c r="S12" s="812"/>
      <c r="T12" s="437">
        <v>10</v>
      </c>
      <c r="U12" s="437">
        <v>7</v>
      </c>
      <c r="V12" s="437">
        <v>3</v>
      </c>
      <c r="W12" s="437">
        <v>2</v>
      </c>
      <c r="X12" s="437">
        <v>8</v>
      </c>
      <c r="Y12" s="446">
        <v>141</v>
      </c>
    </row>
    <row r="13" spans="1:25" s="263" customFormat="1" ht="30.95" customHeight="1">
      <c r="A13" s="179">
        <v>2019</v>
      </c>
      <c r="B13" s="437">
        <v>176</v>
      </c>
      <c r="C13" s="437">
        <v>101</v>
      </c>
      <c r="D13" s="437">
        <v>75</v>
      </c>
      <c r="E13" s="437">
        <v>149</v>
      </c>
      <c r="F13" s="437">
        <v>21</v>
      </c>
      <c r="G13" s="437">
        <v>19</v>
      </c>
      <c r="H13" s="812" t="s">
        <v>23</v>
      </c>
      <c r="I13" s="812"/>
      <c r="J13" s="437">
        <v>1</v>
      </c>
      <c r="K13" s="437">
        <v>1</v>
      </c>
      <c r="L13" s="437" t="s">
        <v>232</v>
      </c>
      <c r="M13" s="446">
        <v>6</v>
      </c>
      <c r="N13" s="179">
        <v>2019</v>
      </c>
      <c r="O13" s="437">
        <v>8523</v>
      </c>
      <c r="P13" s="437">
        <v>4316</v>
      </c>
      <c r="Q13" s="437">
        <v>4207</v>
      </c>
      <c r="R13" s="812">
        <v>7897</v>
      </c>
      <c r="S13" s="812"/>
      <c r="T13" s="437">
        <v>13</v>
      </c>
      <c r="U13" s="437">
        <v>8</v>
      </c>
      <c r="V13" s="437">
        <v>5</v>
      </c>
      <c r="W13" s="437">
        <v>6</v>
      </c>
      <c r="X13" s="437">
        <v>7</v>
      </c>
      <c r="Y13" s="446">
        <v>142</v>
      </c>
    </row>
    <row r="14" spans="1:25" s="263" customFormat="1" ht="30.95" customHeight="1">
      <c r="A14" s="179">
        <v>2020</v>
      </c>
      <c r="B14" s="493">
        <v>150</v>
      </c>
      <c r="C14" s="493">
        <v>85</v>
      </c>
      <c r="D14" s="493">
        <v>65</v>
      </c>
      <c r="E14" s="493">
        <v>114</v>
      </c>
      <c r="F14" s="493">
        <v>28</v>
      </c>
      <c r="G14" s="493">
        <v>26</v>
      </c>
      <c r="H14" s="812" t="s">
        <v>23</v>
      </c>
      <c r="I14" s="812"/>
      <c r="J14" s="493">
        <v>1</v>
      </c>
      <c r="K14" s="493">
        <v>1</v>
      </c>
      <c r="L14" s="493">
        <v>2</v>
      </c>
      <c r="M14" s="494">
        <v>6</v>
      </c>
      <c r="N14" s="179">
        <v>2020</v>
      </c>
      <c r="O14" s="493">
        <v>2770</v>
      </c>
      <c r="P14" s="493">
        <v>768</v>
      </c>
      <c r="Q14" s="493">
        <v>2002</v>
      </c>
      <c r="R14" s="945">
        <v>2708</v>
      </c>
      <c r="S14" s="945"/>
      <c r="T14" s="493">
        <v>26</v>
      </c>
      <c r="U14" s="493">
        <v>11</v>
      </c>
      <c r="V14" s="493">
        <v>15</v>
      </c>
      <c r="W14" s="493" t="s">
        <v>232</v>
      </c>
      <c r="X14" s="493">
        <v>26</v>
      </c>
      <c r="Y14" s="494">
        <v>9</v>
      </c>
    </row>
    <row r="15" spans="1:25" s="263" customFormat="1" ht="30.95" customHeight="1">
      <c r="A15" s="184">
        <v>2021</v>
      </c>
      <c r="B15" s="491">
        <v>120</v>
      </c>
      <c r="C15" s="491">
        <v>66</v>
      </c>
      <c r="D15" s="491">
        <v>54</v>
      </c>
      <c r="E15" s="491">
        <v>92</v>
      </c>
      <c r="F15" s="491">
        <v>19</v>
      </c>
      <c r="G15" s="491">
        <v>16</v>
      </c>
      <c r="H15" s="816" t="s">
        <v>261</v>
      </c>
      <c r="I15" s="816"/>
      <c r="J15" s="491">
        <v>1</v>
      </c>
      <c r="K15" s="491">
        <v>2</v>
      </c>
      <c r="L15" s="491">
        <v>5</v>
      </c>
      <c r="M15" s="492">
        <v>4</v>
      </c>
      <c r="N15" s="184">
        <v>2021</v>
      </c>
      <c r="O15" s="491">
        <v>2253</v>
      </c>
      <c r="P15" s="491">
        <v>805</v>
      </c>
      <c r="Q15" s="491">
        <v>1448</v>
      </c>
      <c r="R15" s="949">
        <v>1618</v>
      </c>
      <c r="S15" s="949"/>
      <c r="T15" s="491">
        <v>6</v>
      </c>
      <c r="U15" s="491">
        <v>2</v>
      </c>
      <c r="V15" s="491">
        <v>4</v>
      </c>
      <c r="W15" s="491">
        <v>2</v>
      </c>
      <c r="X15" s="491">
        <v>4</v>
      </c>
      <c r="Y15" s="492">
        <v>131</v>
      </c>
    </row>
    <row r="16" spans="1:25" s="263" customFormat="1" ht="34.5" customHeight="1">
      <c r="A16" s="991" t="s">
        <v>671</v>
      </c>
      <c r="B16" s="980" t="s">
        <v>697</v>
      </c>
      <c r="C16" s="980"/>
      <c r="D16" s="980"/>
      <c r="E16" s="980"/>
      <c r="F16" s="980"/>
      <c r="G16" s="980"/>
      <c r="H16" s="980"/>
      <c r="I16" s="980"/>
      <c r="J16" s="980"/>
      <c r="K16" s="980"/>
      <c r="L16" s="980"/>
      <c r="M16" s="954"/>
      <c r="N16" s="991" t="s">
        <v>626</v>
      </c>
      <c r="O16" s="959" t="s">
        <v>698</v>
      </c>
      <c r="P16" s="978"/>
      <c r="Q16" s="978"/>
      <c r="R16" s="978"/>
      <c r="S16" s="978"/>
      <c r="T16" s="978"/>
      <c r="U16" s="978"/>
      <c r="V16" s="978"/>
      <c r="W16" s="978"/>
      <c r="X16" s="978"/>
      <c r="Y16" s="901"/>
    </row>
    <row r="17" spans="1:25" s="263" customFormat="1" ht="25.5" customHeight="1">
      <c r="A17" s="1003"/>
      <c r="B17" s="978" t="s">
        <v>699</v>
      </c>
      <c r="C17" s="978"/>
      <c r="D17" s="901"/>
      <c r="E17" s="267"/>
      <c r="F17" s="267"/>
      <c r="G17" s="978" t="s">
        <v>700</v>
      </c>
      <c r="H17" s="978"/>
      <c r="I17" s="978"/>
      <c r="J17" s="978"/>
      <c r="K17" s="978"/>
      <c r="L17" s="978"/>
      <c r="M17" s="901"/>
      <c r="N17" s="1003"/>
      <c r="O17" s="979" t="s">
        <v>701</v>
      </c>
      <c r="P17" s="980"/>
      <c r="Q17" s="980"/>
      <c r="R17" s="980"/>
      <c r="S17" s="980"/>
      <c r="T17" s="980"/>
      <c r="U17" s="980"/>
      <c r="V17" s="980"/>
      <c r="W17" s="980"/>
      <c r="X17" s="980"/>
      <c r="Y17" s="954"/>
    </row>
    <row r="18" spans="1:25" s="263" customFormat="1" ht="23.25" customHeight="1">
      <c r="A18" s="1003"/>
      <c r="B18" s="268"/>
      <c r="C18" s="817" t="s">
        <v>695</v>
      </c>
      <c r="D18" s="817" t="s">
        <v>702</v>
      </c>
      <c r="E18" s="473"/>
      <c r="F18" s="457"/>
      <c r="G18" s="817" t="s">
        <v>703</v>
      </c>
      <c r="H18" s="959" t="s">
        <v>704</v>
      </c>
      <c r="I18" s="901"/>
      <c r="J18" s="959" t="s">
        <v>705</v>
      </c>
      <c r="K18" s="901"/>
      <c r="L18" s="959" t="s">
        <v>706</v>
      </c>
      <c r="M18" s="901"/>
      <c r="N18" s="1003"/>
      <c r="O18" s="984" t="s">
        <v>344</v>
      </c>
      <c r="P18" s="985"/>
      <c r="Q18" s="985"/>
      <c r="R18" s="985"/>
      <c r="S18" s="985"/>
      <c r="T18" s="986"/>
      <c r="U18" s="959" t="s">
        <v>707</v>
      </c>
      <c r="V18" s="978"/>
      <c r="W18" s="901"/>
      <c r="X18" s="959" t="s">
        <v>706</v>
      </c>
      <c r="Y18" s="901"/>
    </row>
    <row r="19" spans="1:25" s="723" customFormat="1" ht="23.25" customHeight="1">
      <c r="A19" s="997"/>
      <c r="B19" s="458"/>
      <c r="C19" s="818"/>
      <c r="D19" s="818"/>
      <c r="E19" s="483"/>
      <c r="F19" s="458"/>
      <c r="G19" s="818"/>
      <c r="H19" s="1000"/>
      <c r="I19" s="903"/>
      <c r="J19" s="1000"/>
      <c r="K19" s="903"/>
      <c r="L19" s="1000"/>
      <c r="M19" s="903"/>
      <c r="N19" s="997"/>
      <c r="O19" s="987"/>
      <c r="P19" s="988"/>
      <c r="Q19" s="979" t="s">
        <v>708</v>
      </c>
      <c r="R19" s="980"/>
      <c r="S19" s="976" t="s">
        <v>709</v>
      </c>
      <c r="T19" s="977"/>
      <c r="U19" s="1000"/>
      <c r="V19" s="1004"/>
      <c r="W19" s="903"/>
      <c r="X19" s="1000"/>
      <c r="Y19" s="903"/>
    </row>
    <row r="20" spans="1:25" s="64" customFormat="1" ht="30.95" customHeight="1">
      <c r="A20" s="179">
        <v>2016</v>
      </c>
      <c r="B20" s="449">
        <v>1889</v>
      </c>
      <c r="C20" s="449">
        <v>976</v>
      </c>
      <c r="D20" s="449">
        <v>913</v>
      </c>
      <c r="E20" s="812">
        <v>740</v>
      </c>
      <c r="F20" s="812"/>
      <c r="G20" s="449">
        <v>392</v>
      </c>
      <c r="H20" s="887">
        <v>348</v>
      </c>
      <c r="I20" s="887"/>
      <c r="J20" s="981">
        <v>740</v>
      </c>
      <c r="K20" s="981"/>
      <c r="L20" s="981" t="s">
        <v>23</v>
      </c>
      <c r="M20" s="982"/>
      <c r="N20" s="269">
        <v>2016</v>
      </c>
      <c r="O20" s="989">
        <v>1149</v>
      </c>
      <c r="P20" s="887"/>
      <c r="Q20" s="983">
        <v>584</v>
      </c>
      <c r="R20" s="983"/>
      <c r="S20" s="983">
        <v>565</v>
      </c>
      <c r="T20" s="983"/>
      <c r="U20" s="812">
        <v>1149</v>
      </c>
      <c r="V20" s="812"/>
      <c r="W20" s="812"/>
      <c r="X20" s="812" t="s">
        <v>23</v>
      </c>
      <c r="Y20" s="823"/>
    </row>
    <row r="21" spans="1:25" s="210" customFormat="1" ht="30.95" customHeight="1">
      <c r="A21" s="179">
        <v>2017</v>
      </c>
      <c r="B21" s="449">
        <v>158</v>
      </c>
      <c r="C21" s="449">
        <v>95</v>
      </c>
      <c r="D21" s="449">
        <v>63</v>
      </c>
      <c r="E21" s="812">
        <v>47</v>
      </c>
      <c r="F21" s="812"/>
      <c r="G21" s="449">
        <v>25</v>
      </c>
      <c r="H21" s="887">
        <v>22</v>
      </c>
      <c r="I21" s="887"/>
      <c r="J21" s="887">
        <v>47</v>
      </c>
      <c r="K21" s="887"/>
      <c r="L21" s="887" t="s">
        <v>232</v>
      </c>
      <c r="M21" s="888"/>
      <c r="N21" s="269">
        <v>2017</v>
      </c>
      <c r="O21" s="989">
        <v>111</v>
      </c>
      <c r="P21" s="887"/>
      <c r="Q21" s="983">
        <v>70</v>
      </c>
      <c r="R21" s="983"/>
      <c r="S21" s="983">
        <v>41</v>
      </c>
      <c r="T21" s="983"/>
      <c r="U21" s="812">
        <v>111</v>
      </c>
      <c r="V21" s="812"/>
      <c r="W21" s="812"/>
      <c r="X21" s="812" t="s">
        <v>23</v>
      </c>
      <c r="Y21" s="823"/>
    </row>
    <row r="22" spans="1:25" s="210" customFormat="1" ht="30.95" customHeight="1">
      <c r="A22" s="179">
        <v>2018</v>
      </c>
      <c r="B22" s="449">
        <v>179</v>
      </c>
      <c r="C22" s="449">
        <v>97</v>
      </c>
      <c r="D22" s="449">
        <v>82</v>
      </c>
      <c r="E22" s="887">
        <v>179</v>
      </c>
      <c r="F22" s="887"/>
      <c r="G22" s="449">
        <v>97</v>
      </c>
      <c r="H22" s="887">
        <v>82</v>
      </c>
      <c r="I22" s="887"/>
      <c r="J22" s="887">
        <v>179</v>
      </c>
      <c r="K22" s="887"/>
      <c r="L22" s="887" t="s">
        <v>232</v>
      </c>
      <c r="M22" s="888"/>
      <c r="N22" s="179">
        <v>2018</v>
      </c>
      <c r="O22" s="887">
        <v>728</v>
      </c>
      <c r="P22" s="887"/>
      <c r="Q22" s="812">
        <v>376</v>
      </c>
      <c r="R22" s="812"/>
      <c r="S22" s="812">
        <v>352</v>
      </c>
      <c r="T22" s="812"/>
      <c r="U22" s="887">
        <v>728</v>
      </c>
      <c r="V22" s="887"/>
      <c r="W22" s="887"/>
      <c r="X22" s="812" t="s">
        <v>23</v>
      </c>
      <c r="Y22" s="823"/>
    </row>
    <row r="23" spans="1:25" s="210" customFormat="1" ht="30.95" customHeight="1">
      <c r="A23" s="179">
        <v>2019</v>
      </c>
      <c r="B23" s="449">
        <v>186</v>
      </c>
      <c r="C23" s="449">
        <v>98</v>
      </c>
      <c r="D23" s="449">
        <v>88</v>
      </c>
      <c r="E23" s="887">
        <v>186</v>
      </c>
      <c r="F23" s="887"/>
      <c r="G23" s="449">
        <v>98</v>
      </c>
      <c r="H23" s="887">
        <v>88</v>
      </c>
      <c r="I23" s="887"/>
      <c r="J23" s="887">
        <v>186</v>
      </c>
      <c r="K23" s="887"/>
      <c r="L23" s="887" t="s">
        <v>346</v>
      </c>
      <c r="M23" s="888"/>
      <c r="N23" s="179">
        <v>2019</v>
      </c>
      <c r="O23" s="887">
        <v>744</v>
      </c>
      <c r="P23" s="887"/>
      <c r="Q23" s="812">
        <v>394</v>
      </c>
      <c r="R23" s="812"/>
      <c r="S23" s="812">
        <v>350</v>
      </c>
      <c r="T23" s="812"/>
      <c r="U23" s="887">
        <v>744</v>
      </c>
      <c r="V23" s="887"/>
      <c r="W23" s="887"/>
      <c r="X23" s="812" t="s">
        <v>23</v>
      </c>
      <c r="Y23" s="823"/>
    </row>
    <row r="24" spans="1:25" s="210" customFormat="1" ht="30.95" customHeight="1">
      <c r="A24" s="179">
        <v>2020</v>
      </c>
      <c r="B24" s="487">
        <v>1108</v>
      </c>
      <c r="C24" s="487">
        <v>583</v>
      </c>
      <c r="D24" s="487">
        <v>525</v>
      </c>
      <c r="E24" s="1008">
        <v>27</v>
      </c>
      <c r="F24" s="1008"/>
      <c r="G24" s="487">
        <v>10</v>
      </c>
      <c r="H24" s="1008">
        <v>17</v>
      </c>
      <c r="I24" s="1008"/>
      <c r="J24" s="1008">
        <v>27</v>
      </c>
      <c r="K24" s="1008"/>
      <c r="L24" s="1008" t="s">
        <v>232</v>
      </c>
      <c r="M24" s="1009"/>
      <c r="N24" s="179">
        <v>2020</v>
      </c>
      <c r="O24" s="887">
        <v>1081</v>
      </c>
      <c r="P24" s="887">
        <v>1081</v>
      </c>
      <c r="Q24" s="945">
        <v>573</v>
      </c>
      <c r="R24" s="945"/>
      <c r="S24" s="945">
        <v>508</v>
      </c>
      <c r="T24" s="945"/>
      <c r="U24" s="1008">
        <v>1081</v>
      </c>
      <c r="V24" s="1008"/>
      <c r="W24" s="1008"/>
      <c r="X24" s="812" t="s">
        <v>23</v>
      </c>
      <c r="Y24" s="823"/>
    </row>
    <row r="25" spans="1:25" s="210" customFormat="1" ht="30.95" customHeight="1">
      <c r="A25" s="184">
        <v>2021</v>
      </c>
      <c r="B25" s="485" t="s">
        <v>261</v>
      </c>
      <c r="C25" s="485" t="s">
        <v>261</v>
      </c>
      <c r="D25" s="485" t="s">
        <v>261</v>
      </c>
      <c r="E25" s="1006" t="s">
        <v>261</v>
      </c>
      <c r="F25" s="1006"/>
      <c r="G25" s="485" t="s">
        <v>261</v>
      </c>
      <c r="H25" s="1006" t="s">
        <v>261</v>
      </c>
      <c r="I25" s="1006"/>
      <c r="J25" s="1006" t="s">
        <v>261</v>
      </c>
      <c r="K25" s="1006"/>
      <c r="L25" s="1006" t="s">
        <v>232</v>
      </c>
      <c r="M25" s="1007"/>
      <c r="N25" s="184">
        <v>2021</v>
      </c>
      <c r="O25" s="1010">
        <v>1157</v>
      </c>
      <c r="P25" s="1006"/>
      <c r="Q25" s="949">
        <v>605</v>
      </c>
      <c r="R25" s="949"/>
      <c r="S25" s="949">
        <v>552</v>
      </c>
      <c r="T25" s="949"/>
      <c r="U25" s="1006">
        <v>1156</v>
      </c>
      <c r="V25" s="1006"/>
      <c r="W25" s="1006"/>
      <c r="X25" s="816">
        <v>1</v>
      </c>
      <c r="Y25" s="1005"/>
    </row>
    <row r="26" spans="1:25" s="38" customFormat="1" ht="15" customHeight="1">
      <c r="A26" s="38" t="s">
        <v>428</v>
      </c>
      <c r="N26" s="38" t="s">
        <v>429</v>
      </c>
    </row>
    <row r="27" spans="1:25" s="38" customFormat="1" ht="15" customHeight="1">
      <c r="A27" s="38" t="s">
        <v>345</v>
      </c>
      <c r="N27" s="38" t="s">
        <v>92</v>
      </c>
    </row>
    <row r="28" spans="1:25" ht="14.2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25" ht="15" customHeight="1">
      <c r="A29" s="59"/>
      <c r="B29" s="59"/>
      <c r="C29" s="59"/>
      <c r="D29" s="59"/>
      <c r="E29" s="59"/>
      <c r="F29" s="724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25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725"/>
      <c r="K30" s="725"/>
      <c r="L30" s="59"/>
      <c r="M30" s="59"/>
      <c r="N30" s="59"/>
      <c r="O30" s="59"/>
      <c r="P30" s="59"/>
      <c r="Q30" s="59"/>
    </row>
    <row r="31" spans="1:25" ht="14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25" ht="14.2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4.2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14.2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4.25" customHeight="1"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7"/>
      <c r="Q35" s="726"/>
    </row>
    <row r="36" spans="1:17" ht="14.25" customHeight="1"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7"/>
      <c r="Q36" s="726"/>
    </row>
  </sheetData>
  <mergeCells count="113">
    <mergeCell ref="X25:Y25"/>
    <mergeCell ref="H25:I25"/>
    <mergeCell ref="E25:F25"/>
    <mergeCell ref="L25:M25"/>
    <mergeCell ref="L24:M24"/>
    <mergeCell ref="L23:M23"/>
    <mergeCell ref="L22:M22"/>
    <mergeCell ref="J25:K25"/>
    <mergeCell ref="J24:K24"/>
    <mergeCell ref="J23:K23"/>
    <mergeCell ref="J22:K22"/>
    <mergeCell ref="U25:W25"/>
    <mergeCell ref="O25:P25"/>
    <mergeCell ref="Q25:R25"/>
    <mergeCell ref="S25:T25"/>
    <mergeCell ref="E24:F24"/>
    <mergeCell ref="H24:I24"/>
    <mergeCell ref="Q24:R24"/>
    <mergeCell ref="S24:T24"/>
    <mergeCell ref="U24:W24"/>
    <mergeCell ref="E23:F23"/>
    <mergeCell ref="H23:I23"/>
    <mergeCell ref="O23:P23"/>
    <mergeCell ref="Q23:R23"/>
    <mergeCell ref="A16:A19"/>
    <mergeCell ref="X18:Y19"/>
    <mergeCell ref="U18:W19"/>
    <mergeCell ref="L18:M19"/>
    <mergeCell ref="J18:K19"/>
    <mergeCell ref="H18:I19"/>
    <mergeCell ref="G18:G19"/>
    <mergeCell ref="D18:D19"/>
    <mergeCell ref="C18:C19"/>
    <mergeCell ref="N16:N19"/>
    <mergeCell ref="B7:D8"/>
    <mergeCell ref="E7:E9"/>
    <mergeCell ref="F8:F9"/>
    <mergeCell ref="J8:J9"/>
    <mergeCell ref="H8:I9"/>
    <mergeCell ref="G8:G9"/>
    <mergeCell ref="R9:S9"/>
    <mergeCell ref="Y7:Y9"/>
    <mergeCell ref="X8:X9"/>
    <mergeCell ref="W8:W9"/>
    <mergeCell ref="N6:N9"/>
    <mergeCell ref="M6:M9"/>
    <mergeCell ref="O6:Y6"/>
    <mergeCell ref="A3:M3"/>
    <mergeCell ref="N3:Y3"/>
    <mergeCell ref="A4:M4"/>
    <mergeCell ref="N4:Y4"/>
    <mergeCell ref="N5:Q5"/>
    <mergeCell ref="U20:W20"/>
    <mergeCell ref="X20:Y20"/>
    <mergeCell ref="H20:I20"/>
    <mergeCell ref="O20:P20"/>
    <mergeCell ref="E20:F20"/>
    <mergeCell ref="A6:A9"/>
    <mergeCell ref="F7:K7"/>
    <mergeCell ref="O7:S7"/>
    <mergeCell ref="T7:X7"/>
    <mergeCell ref="K8:K9"/>
    <mergeCell ref="O8:Q8"/>
    <mergeCell ref="T8:V8"/>
    <mergeCell ref="B6:K6"/>
    <mergeCell ref="R8:S8"/>
    <mergeCell ref="L6:L9"/>
    <mergeCell ref="H12:I12"/>
    <mergeCell ref="R12:S12"/>
    <mergeCell ref="R13:S13"/>
    <mergeCell ref="R14:S14"/>
    <mergeCell ref="E22:F22"/>
    <mergeCell ref="H22:I22"/>
    <mergeCell ref="O22:P22"/>
    <mergeCell ref="Q22:R22"/>
    <mergeCell ref="S22:T22"/>
    <mergeCell ref="U22:W22"/>
    <mergeCell ref="X22:Y22"/>
    <mergeCell ref="H21:I21"/>
    <mergeCell ref="U21:W21"/>
    <mergeCell ref="X21:Y21"/>
    <mergeCell ref="S21:T21"/>
    <mergeCell ref="O21:P21"/>
    <mergeCell ref="E21:F21"/>
    <mergeCell ref="L21:M21"/>
    <mergeCell ref="J21:K21"/>
    <mergeCell ref="S23:T23"/>
    <mergeCell ref="X24:Y24"/>
    <mergeCell ref="U23:W23"/>
    <mergeCell ref="X23:Y23"/>
    <mergeCell ref="O24:P24"/>
    <mergeCell ref="Q20:R20"/>
    <mergeCell ref="Q21:R21"/>
    <mergeCell ref="S20:T20"/>
    <mergeCell ref="R11:S11"/>
    <mergeCell ref="O16:Y16"/>
    <mergeCell ref="R15:S15"/>
    <mergeCell ref="O18:T18"/>
    <mergeCell ref="O19:P19"/>
    <mergeCell ref="Q19:R19"/>
    <mergeCell ref="R10:S10"/>
    <mergeCell ref="S19:T19"/>
    <mergeCell ref="B17:D17"/>
    <mergeCell ref="G17:M17"/>
    <mergeCell ref="O17:Y17"/>
    <mergeCell ref="H10:I10"/>
    <mergeCell ref="H11:I11"/>
    <mergeCell ref="H14:I14"/>
    <mergeCell ref="L20:M20"/>
    <mergeCell ref="J20:K20"/>
    <mergeCell ref="H13:I13"/>
    <mergeCell ref="B16:M16"/>
    <mergeCell ref="H15:I15"/>
  </mergeCells>
  <phoneticPr fontId="1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7"/>
  <sheetViews>
    <sheetView view="pageBreakPreview" zoomScale="70" zoomScaleSheetLayoutView="70" workbookViewId="0">
      <selection activeCell="A2" sqref="A2"/>
    </sheetView>
  </sheetViews>
  <sheetFormatPr defaultRowHeight="14.25"/>
  <cols>
    <col min="1" max="1" width="10.625" style="65" customWidth="1"/>
    <col min="2" max="3" width="8.875" style="65" customWidth="1"/>
    <col min="4" max="4" width="9.375" style="65" customWidth="1"/>
    <col min="5" max="5" width="10.25" style="65" customWidth="1"/>
    <col min="6" max="7" width="8.875" style="65" customWidth="1"/>
    <col min="8" max="9" width="9.375" style="65" customWidth="1"/>
    <col min="10" max="16384" width="9" style="65"/>
  </cols>
  <sheetData>
    <row r="1" spans="1:9" ht="5.0999999999999996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50.1" customHeight="1">
      <c r="A2" s="124"/>
      <c r="B2" s="124"/>
      <c r="C2" s="124"/>
      <c r="D2" s="124"/>
      <c r="E2" s="124"/>
      <c r="F2" s="124"/>
      <c r="G2" s="124"/>
      <c r="H2" s="124"/>
      <c r="I2" s="124"/>
    </row>
    <row r="3" spans="1:9" s="728" customFormat="1" ht="21" customHeight="1">
      <c r="A3" s="790" t="s">
        <v>246</v>
      </c>
      <c r="B3" s="790"/>
      <c r="C3" s="790"/>
      <c r="D3" s="790"/>
      <c r="E3" s="790"/>
      <c r="F3" s="790"/>
      <c r="G3" s="790"/>
      <c r="H3" s="790"/>
      <c r="I3" s="790"/>
    </row>
    <row r="4" spans="1:9" s="729" customFormat="1" ht="20.100000000000001" customHeight="1">
      <c r="A4" s="793" t="s">
        <v>108</v>
      </c>
      <c r="B4" s="793"/>
      <c r="C4" s="793"/>
      <c r="D4" s="793"/>
      <c r="E4" s="793"/>
      <c r="F4" s="793"/>
      <c r="G4" s="793"/>
      <c r="H4" s="793"/>
      <c r="I4" s="793"/>
    </row>
    <row r="5" spans="1:9" s="273" customFormat="1" ht="20.100000000000001" customHeight="1">
      <c r="A5" s="274" t="s">
        <v>109</v>
      </c>
      <c r="B5" s="272"/>
      <c r="C5" s="272"/>
      <c r="D5" s="272"/>
      <c r="E5" s="272"/>
      <c r="G5" s="33"/>
      <c r="H5" s="33"/>
      <c r="I5" s="474" t="s">
        <v>110</v>
      </c>
    </row>
    <row r="6" spans="1:9" s="273" customFormat="1" ht="31.5" customHeight="1">
      <c r="A6" s="817" t="s">
        <v>712</v>
      </c>
      <c r="B6" s="959" t="s">
        <v>713</v>
      </c>
      <c r="C6" s="901"/>
      <c r="D6" s="959" t="s">
        <v>714</v>
      </c>
      <c r="E6" s="901"/>
      <c r="F6" s="959" t="s">
        <v>715</v>
      </c>
      <c r="G6" s="901"/>
      <c r="H6" s="959" t="s">
        <v>716</v>
      </c>
      <c r="I6" s="901"/>
    </row>
    <row r="7" spans="1:9" s="273" customFormat="1" ht="33.950000000000003" customHeight="1">
      <c r="A7" s="818"/>
      <c r="B7" s="959" t="s">
        <v>717</v>
      </c>
      <c r="C7" s="901"/>
      <c r="D7" s="959" t="s">
        <v>718</v>
      </c>
      <c r="E7" s="901"/>
      <c r="F7" s="959" t="s">
        <v>719</v>
      </c>
      <c r="G7" s="901"/>
      <c r="H7" s="959" t="s">
        <v>720</v>
      </c>
      <c r="I7" s="901"/>
    </row>
    <row r="8" spans="1:9" ht="35.1" customHeight="1">
      <c r="A8" s="275">
        <v>2018</v>
      </c>
      <c r="B8" s="827">
        <v>11918</v>
      </c>
      <c r="C8" s="827"/>
      <c r="D8" s="827">
        <v>200</v>
      </c>
      <c r="E8" s="827"/>
      <c r="F8" s="827">
        <v>5182</v>
      </c>
      <c r="G8" s="827"/>
      <c r="H8" s="827">
        <v>5374</v>
      </c>
      <c r="I8" s="828"/>
    </row>
    <row r="9" spans="1:9" ht="35.1" customHeight="1">
      <c r="A9" s="269">
        <v>2019</v>
      </c>
      <c r="B9" s="811">
        <v>15359</v>
      </c>
      <c r="C9" s="812"/>
      <c r="D9" s="812">
        <v>113</v>
      </c>
      <c r="E9" s="812"/>
      <c r="F9" s="812">
        <v>8004</v>
      </c>
      <c r="G9" s="812"/>
      <c r="H9" s="812">
        <v>5965</v>
      </c>
      <c r="I9" s="823"/>
    </row>
    <row r="10" spans="1:9" ht="35.1" customHeight="1">
      <c r="A10" s="269">
        <v>2020</v>
      </c>
      <c r="B10" s="1019">
        <v>1923</v>
      </c>
      <c r="C10" s="945"/>
      <c r="D10" s="945">
        <v>5</v>
      </c>
      <c r="E10" s="945"/>
      <c r="F10" s="945">
        <v>3860</v>
      </c>
      <c r="G10" s="945"/>
      <c r="H10" s="945">
        <v>1572</v>
      </c>
      <c r="I10" s="946"/>
    </row>
    <row r="11" spans="1:9" ht="35.1" customHeight="1">
      <c r="A11" s="276">
        <v>2021</v>
      </c>
      <c r="B11" s="1018">
        <v>9</v>
      </c>
      <c r="C11" s="949"/>
      <c r="D11" s="949" t="s">
        <v>261</v>
      </c>
      <c r="E11" s="949"/>
      <c r="F11" s="949">
        <v>1557</v>
      </c>
      <c r="G11" s="949"/>
      <c r="H11" s="949" t="s">
        <v>261</v>
      </c>
      <c r="I11" s="1017"/>
    </row>
    <row r="12" spans="1:9" s="104" customFormat="1" ht="15" customHeight="1">
      <c r="A12" s="217" t="s">
        <v>430</v>
      </c>
      <c r="B12" s="278"/>
      <c r="C12" s="278"/>
      <c r="D12" s="278"/>
      <c r="E12" s="278"/>
      <c r="F12" s="278"/>
      <c r="G12" s="278"/>
      <c r="H12" s="278"/>
      <c r="I12" s="278"/>
    </row>
    <row r="13" spans="1:9" s="104" customFormat="1" ht="15" customHeight="1">
      <c r="A13" s="1015" t="s">
        <v>721</v>
      </c>
      <c r="B13" s="1016"/>
      <c r="C13" s="1016"/>
      <c r="D13" s="1016"/>
      <c r="E13" s="1016"/>
      <c r="F13" s="1016"/>
      <c r="G13" s="1016"/>
      <c r="H13" s="1016"/>
      <c r="I13" s="1016"/>
    </row>
    <row r="14" spans="1:9" s="104" customFormat="1" ht="15" customHeight="1">
      <c r="A14" s="217" t="s">
        <v>112</v>
      </c>
      <c r="B14" s="278"/>
      <c r="C14" s="278"/>
      <c r="D14" s="278"/>
      <c r="E14" s="278"/>
      <c r="F14" s="278"/>
      <c r="G14" s="278"/>
      <c r="H14" s="278"/>
      <c r="I14" s="278"/>
    </row>
    <row r="15" spans="1:9" ht="35.1" customHeight="1">
      <c r="A15" s="1020"/>
      <c r="B15" s="1020"/>
      <c r="C15" s="1020"/>
      <c r="D15" s="1020"/>
      <c r="E15" s="1020"/>
      <c r="F15" s="1020"/>
      <c r="G15" s="1020"/>
      <c r="H15" s="1020"/>
      <c r="I15" s="1020"/>
    </row>
    <row r="16" spans="1:9" s="728" customFormat="1" ht="21" customHeight="1">
      <c r="A16" s="790" t="s">
        <v>258</v>
      </c>
      <c r="B16" s="790"/>
      <c r="C16" s="790"/>
      <c r="D16" s="790"/>
      <c r="E16" s="790"/>
      <c r="F16" s="790"/>
      <c r="G16" s="790"/>
      <c r="H16" s="790"/>
      <c r="I16" s="790"/>
    </row>
    <row r="17" spans="1:9" s="729" customFormat="1" ht="20.100000000000001" customHeight="1">
      <c r="A17" s="793" t="s">
        <v>113</v>
      </c>
      <c r="B17" s="793"/>
      <c r="C17" s="793"/>
      <c r="D17" s="793"/>
      <c r="E17" s="793"/>
      <c r="F17" s="793"/>
      <c r="G17" s="793"/>
      <c r="H17" s="793"/>
      <c r="I17" s="793"/>
    </row>
    <row r="18" spans="1:9" s="273" customFormat="1" ht="20.100000000000001" customHeight="1">
      <c r="A18" s="274" t="s">
        <v>114</v>
      </c>
      <c r="B18" s="272"/>
      <c r="C18" s="272"/>
      <c r="D18" s="272"/>
      <c r="E18" s="272"/>
      <c r="F18" s="973" t="s">
        <v>115</v>
      </c>
      <c r="G18" s="973"/>
      <c r="H18" s="973"/>
      <c r="I18" s="973"/>
    </row>
    <row r="19" spans="1:9" s="279" customFormat="1" ht="31.5" customHeight="1">
      <c r="A19" s="817" t="s">
        <v>712</v>
      </c>
      <c r="B19" s="959" t="s">
        <v>722</v>
      </c>
      <c r="C19" s="901"/>
      <c r="D19" s="959" t="s">
        <v>723</v>
      </c>
      <c r="E19" s="901"/>
      <c r="F19" s="959" t="s">
        <v>724</v>
      </c>
      <c r="G19" s="901"/>
      <c r="H19" s="959" t="s">
        <v>716</v>
      </c>
      <c r="I19" s="901"/>
    </row>
    <row r="20" spans="1:9" s="279" customFormat="1" ht="31.5" customHeight="1">
      <c r="A20" s="818"/>
      <c r="B20" s="469" t="s">
        <v>725</v>
      </c>
      <c r="C20" s="438" t="s">
        <v>726</v>
      </c>
      <c r="D20" s="435" t="s">
        <v>727</v>
      </c>
      <c r="E20" s="435" t="s">
        <v>728</v>
      </c>
      <c r="F20" s="435" t="s">
        <v>729</v>
      </c>
      <c r="G20" s="459" t="s">
        <v>728</v>
      </c>
      <c r="H20" s="435" t="s">
        <v>730</v>
      </c>
      <c r="I20" s="435" t="s">
        <v>728</v>
      </c>
    </row>
    <row r="21" spans="1:9" ht="28.5" customHeight="1">
      <c r="A21" s="269">
        <v>2016</v>
      </c>
      <c r="B21" s="437">
        <v>144</v>
      </c>
      <c r="C21" s="437">
        <v>10397</v>
      </c>
      <c r="D21" s="437">
        <v>246</v>
      </c>
      <c r="E21" s="437">
        <v>82</v>
      </c>
      <c r="F21" s="437">
        <v>230</v>
      </c>
      <c r="G21" s="437">
        <v>230</v>
      </c>
      <c r="H21" s="437">
        <v>41</v>
      </c>
      <c r="I21" s="446">
        <v>9923</v>
      </c>
    </row>
    <row r="22" spans="1:9" ht="28.5" customHeight="1">
      <c r="A22" s="269">
        <v>2017</v>
      </c>
      <c r="B22" s="437">
        <v>12568</v>
      </c>
      <c r="C22" s="437">
        <v>12568</v>
      </c>
      <c r="D22" s="437">
        <v>64</v>
      </c>
      <c r="E22" s="437">
        <v>16</v>
      </c>
      <c r="F22" s="437">
        <v>258</v>
      </c>
      <c r="G22" s="437">
        <v>258</v>
      </c>
      <c r="H22" s="437">
        <v>6965</v>
      </c>
      <c r="I22" s="446">
        <v>6965</v>
      </c>
    </row>
    <row r="23" spans="1:9" ht="30.75" customHeight="1">
      <c r="A23" s="795" t="s">
        <v>347</v>
      </c>
      <c r="B23" s="795" t="s">
        <v>350</v>
      </c>
      <c r="C23" s="1011"/>
      <c r="D23" s="795" t="s">
        <v>351</v>
      </c>
      <c r="E23" s="1011"/>
      <c r="F23" s="795" t="s">
        <v>352</v>
      </c>
      <c r="G23" s="1012"/>
      <c r="H23" s="1012"/>
      <c r="I23" s="1011"/>
    </row>
    <row r="24" spans="1:9" ht="30.75" customHeight="1">
      <c r="A24" s="797" t="s">
        <v>111</v>
      </c>
      <c r="B24" s="281" t="s">
        <v>348</v>
      </c>
      <c r="C24" s="439" t="s">
        <v>353</v>
      </c>
      <c r="D24" s="282" t="s">
        <v>354</v>
      </c>
      <c r="E24" s="282" t="s">
        <v>349</v>
      </c>
      <c r="F24" s="1013" t="s">
        <v>116</v>
      </c>
      <c r="G24" s="1014"/>
      <c r="H24" s="1013" t="s">
        <v>355</v>
      </c>
      <c r="I24" s="1014"/>
    </row>
    <row r="25" spans="1:9" ht="35.1" customHeight="1">
      <c r="A25" s="269">
        <v>2016</v>
      </c>
      <c r="B25" s="437">
        <v>37</v>
      </c>
      <c r="C25" s="437">
        <v>12944</v>
      </c>
      <c r="D25" s="437">
        <v>104</v>
      </c>
      <c r="E25" s="437">
        <v>12597</v>
      </c>
      <c r="F25" s="812">
        <v>1200</v>
      </c>
      <c r="G25" s="812"/>
      <c r="H25" s="812">
        <v>3800</v>
      </c>
      <c r="I25" s="823"/>
    </row>
    <row r="26" spans="1:9" ht="35.1" customHeight="1">
      <c r="A26" s="277">
        <v>2017</v>
      </c>
      <c r="B26" s="444">
        <v>6196</v>
      </c>
      <c r="C26" s="444">
        <v>6196</v>
      </c>
      <c r="D26" s="444">
        <v>120</v>
      </c>
      <c r="E26" s="444">
        <v>12568</v>
      </c>
      <c r="F26" s="821">
        <v>310</v>
      </c>
      <c r="G26" s="821"/>
      <c r="H26" s="821">
        <v>3200</v>
      </c>
      <c r="I26" s="822"/>
    </row>
    <row r="27" spans="1:9" s="730" customFormat="1" ht="15" customHeight="1">
      <c r="A27" s="490" t="s">
        <v>431</v>
      </c>
      <c r="B27" s="280"/>
      <c r="C27" s="280"/>
      <c r="D27" s="280"/>
      <c r="E27" s="280"/>
      <c r="F27" s="280"/>
      <c r="G27" s="280"/>
      <c r="H27" s="280"/>
      <c r="I27" s="280"/>
    </row>
  </sheetData>
  <mergeCells count="47">
    <mergeCell ref="A15:I15"/>
    <mergeCell ref="A16:I16"/>
    <mergeCell ref="A17:I17"/>
    <mergeCell ref="A3:I3"/>
    <mergeCell ref="A4:I4"/>
    <mergeCell ref="B6:C6"/>
    <mergeCell ref="D6:E6"/>
    <mergeCell ref="F6:G6"/>
    <mergeCell ref="H6:I6"/>
    <mergeCell ref="A6:A7"/>
    <mergeCell ref="B7:C7"/>
    <mergeCell ref="D7:E7"/>
    <mergeCell ref="F7:G7"/>
    <mergeCell ref="H7:I7"/>
    <mergeCell ref="B8:C8"/>
    <mergeCell ref="D8:E8"/>
    <mergeCell ref="F8:G8"/>
    <mergeCell ref="H8:I8"/>
    <mergeCell ref="A13:I13"/>
    <mergeCell ref="H11:I11"/>
    <mergeCell ref="H10:I10"/>
    <mergeCell ref="H9:I9"/>
    <mergeCell ref="F11:G11"/>
    <mergeCell ref="F10:G10"/>
    <mergeCell ref="F9:G9"/>
    <mergeCell ref="D11:E11"/>
    <mergeCell ref="D10:E10"/>
    <mergeCell ref="D9:E9"/>
    <mergeCell ref="B11:C11"/>
    <mergeCell ref="B10:C10"/>
    <mergeCell ref="B9:C9"/>
    <mergeCell ref="F18:I18"/>
    <mergeCell ref="B19:C19"/>
    <mergeCell ref="D19:E19"/>
    <mergeCell ref="F19:G19"/>
    <mergeCell ref="H19:I19"/>
    <mergeCell ref="A19:A20"/>
    <mergeCell ref="F26:G26"/>
    <mergeCell ref="H26:I26"/>
    <mergeCell ref="F25:G25"/>
    <mergeCell ref="H25:I25"/>
    <mergeCell ref="B23:C23"/>
    <mergeCell ref="D23:E23"/>
    <mergeCell ref="F23:I23"/>
    <mergeCell ref="F24:G24"/>
    <mergeCell ref="H24:I24"/>
    <mergeCell ref="A23:A24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33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4.25"/>
  <cols>
    <col min="1" max="1" width="10.625" style="65" customWidth="1"/>
    <col min="2" max="5" width="18.5" style="719" customWidth="1"/>
    <col min="6" max="16384" width="9" style="59"/>
  </cols>
  <sheetData>
    <row r="1" spans="1:5" ht="3.75" customHeight="1">
      <c r="A1" s="497"/>
      <c r="B1" s="497"/>
      <c r="C1" s="497"/>
      <c r="D1" s="497"/>
      <c r="E1" s="497"/>
    </row>
    <row r="2" spans="1:5" ht="50.1" customHeight="1">
      <c r="A2" s="497"/>
      <c r="B2" s="497"/>
      <c r="C2" s="497"/>
      <c r="D2" s="497"/>
      <c r="E2" s="497"/>
    </row>
    <row r="3" spans="1:5" s="715" customFormat="1" ht="21" customHeight="1">
      <c r="A3" s="790" t="s">
        <v>731</v>
      </c>
      <c r="B3" s="790"/>
      <c r="C3" s="790"/>
      <c r="D3" s="790"/>
      <c r="E3" s="790"/>
    </row>
    <row r="4" spans="1:5" s="715" customFormat="1" ht="20.100000000000001" customHeight="1">
      <c r="A4" s="793" t="s">
        <v>262</v>
      </c>
      <c r="B4" s="793"/>
      <c r="C4" s="793"/>
      <c r="D4" s="793"/>
      <c r="E4" s="793"/>
    </row>
    <row r="5" spans="1:5" s="62" customFormat="1" ht="20.100000000000001" customHeight="1">
      <c r="A5" s="127" t="s">
        <v>49</v>
      </c>
      <c r="B5" s="260"/>
      <c r="C5" s="260"/>
      <c r="D5" s="260"/>
      <c r="E5" s="430" t="s">
        <v>205</v>
      </c>
    </row>
    <row r="6" spans="1:5" s="62" customFormat="1" ht="29.25" customHeight="1">
      <c r="A6" s="817" t="s">
        <v>732</v>
      </c>
      <c r="B6" s="959" t="s">
        <v>733</v>
      </c>
      <c r="C6" s="801"/>
      <c r="D6" s="801"/>
      <c r="E6" s="800"/>
    </row>
    <row r="7" spans="1:5" s="62" customFormat="1" ht="29.25" customHeight="1">
      <c r="A7" s="975"/>
      <c r="B7" s="979" t="s">
        <v>734</v>
      </c>
      <c r="C7" s="895"/>
      <c r="D7" s="979" t="s">
        <v>735</v>
      </c>
      <c r="E7" s="895"/>
    </row>
    <row r="8" spans="1:5" s="62" customFormat="1" ht="23.1" customHeight="1">
      <c r="A8" s="154">
        <v>2019</v>
      </c>
      <c r="B8" s="811">
        <v>779</v>
      </c>
      <c r="C8" s="812"/>
      <c r="D8" s="812">
        <v>455</v>
      </c>
      <c r="E8" s="823"/>
    </row>
    <row r="9" spans="1:5" s="62" customFormat="1" ht="23.1" customHeight="1">
      <c r="A9" s="154">
        <v>2020</v>
      </c>
      <c r="B9" s="811">
        <v>1300</v>
      </c>
      <c r="C9" s="812"/>
      <c r="D9" s="812">
        <v>905</v>
      </c>
      <c r="E9" s="823"/>
    </row>
    <row r="10" spans="1:5" s="66" customFormat="1" ht="23.1" customHeight="1">
      <c r="A10" s="178">
        <v>2021</v>
      </c>
      <c r="B10" s="1021">
        <v>460</v>
      </c>
      <c r="C10" s="947"/>
      <c r="D10" s="947">
        <v>194</v>
      </c>
      <c r="E10" s="948"/>
    </row>
    <row r="11" spans="1:5" ht="23.1" customHeight="1">
      <c r="A11" s="647" t="s">
        <v>263</v>
      </c>
      <c r="B11" s="1019">
        <v>39</v>
      </c>
      <c r="C11" s="945"/>
      <c r="D11" s="945">
        <v>6</v>
      </c>
      <c r="E11" s="946"/>
    </row>
    <row r="12" spans="1:5" ht="23.1" customHeight="1">
      <c r="A12" s="647" t="s">
        <v>117</v>
      </c>
      <c r="B12" s="1019">
        <v>32</v>
      </c>
      <c r="C12" s="945"/>
      <c r="D12" s="945">
        <v>17</v>
      </c>
      <c r="E12" s="946"/>
    </row>
    <row r="13" spans="1:5" ht="23.1" customHeight="1">
      <c r="A13" s="647" t="s">
        <v>118</v>
      </c>
      <c r="B13" s="1019">
        <v>38</v>
      </c>
      <c r="C13" s="945"/>
      <c r="D13" s="945">
        <v>11</v>
      </c>
      <c r="E13" s="946"/>
    </row>
    <row r="14" spans="1:5" ht="23.1" customHeight="1">
      <c r="A14" s="647" t="s">
        <v>119</v>
      </c>
      <c r="B14" s="1019">
        <v>44</v>
      </c>
      <c r="C14" s="945"/>
      <c r="D14" s="945">
        <v>11</v>
      </c>
      <c r="E14" s="946"/>
    </row>
    <row r="15" spans="1:5" ht="23.1" customHeight="1">
      <c r="A15" s="647" t="s">
        <v>120</v>
      </c>
      <c r="B15" s="1019">
        <v>44</v>
      </c>
      <c r="C15" s="945"/>
      <c r="D15" s="945">
        <v>9</v>
      </c>
      <c r="E15" s="946"/>
    </row>
    <row r="16" spans="1:5" ht="23.1" customHeight="1">
      <c r="A16" s="647" t="s">
        <v>121</v>
      </c>
      <c r="B16" s="1019">
        <v>46</v>
      </c>
      <c r="C16" s="945"/>
      <c r="D16" s="945">
        <v>70</v>
      </c>
      <c r="E16" s="946"/>
    </row>
    <row r="17" spans="1:5" ht="23.1" customHeight="1">
      <c r="A17" s="647" t="s">
        <v>122</v>
      </c>
      <c r="B17" s="1019">
        <v>44</v>
      </c>
      <c r="C17" s="945"/>
      <c r="D17" s="945">
        <v>9</v>
      </c>
      <c r="E17" s="946"/>
    </row>
    <row r="18" spans="1:5" ht="23.1" customHeight="1">
      <c r="A18" s="647" t="s">
        <v>123</v>
      </c>
      <c r="B18" s="1019">
        <v>33</v>
      </c>
      <c r="C18" s="945"/>
      <c r="D18" s="945">
        <v>9</v>
      </c>
      <c r="E18" s="946"/>
    </row>
    <row r="19" spans="1:5" ht="23.1" customHeight="1">
      <c r="A19" s="647" t="s">
        <v>124</v>
      </c>
      <c r="B19" s="1019">
        <v>44</v>
      </c>
      <c r="C19" s="945"/>
      <c r="D19" s="945">
        <v>7</v>
      </c>
      <c r="E19" s="946"/>
    </row>
    <row r="20" spans="1:5" ht="23.1" customHeight="1">
      <c r="A20" s="647" t="s">
        <v>125</v>
      </c>
      <c r="B20" s="1019">
        <v>31</v>
      </c>
      <c r="C20" s="945"/>
      <c r="D20" s="945">
        <v>19</v>
      </c>
      <c r="E20" s="946"/>
    </row>
    <row r="21" spans="1:5" ht="23.1" customHeight="1">
      <c r="A21" s="647" t="s">
        <v>126</v>
      </c>
      <c r="B21" s="1019">
        <v>30</v>
      </c>
      <c r="C21" s="945"/>
      <c r="D21" s="945">
        <v>6</v>
      </c>
      <c r="E21" s="946"/>
    </row>
    <row r="22" spans="1:5" ht="23.1" customHeight="1">
      <c r="A22" s="648" t="s">
        <v>127</v>
      </c>
      <c r="B22" s="1025">
        <v>35</v>
      </c>
      <c r="C22" s="1026"/>
      <c r="D22" s="1026">
        <v>20</v>
      </c>
      <c r="E22" s="1027"/>
    </row>
    <row r="23" spans="1:5" s="536" customFormat="1" ht="15" customHeight="1">
      <c r="A23" s="387" t="s">
        <v>1072</v>
      </c>
      <c r="B23" s="387"/>
      <c r="C23" s="387"/>
      <c r="D23" s="387"/>
      <c r="E23" s="387"/>
    </row>
    <row r="24" spans="1:5" s="536" customFormat="1" ht="15" customHeight="1">
      <c r="A24" s="38" t="s">
        <v>112</v>
      </c>
      <c r="B24" s="38"/>
      <c r="C24" s="38"/>
      <c r="D24" s="38"/>
      <c r="E24" s="38"/>
    </row>
    <row r="25" spans="1:5" s="536" customFormat="1" ht="26.25">
      <c r="A25" s="790" t="s">
        <v>737</v>
      </c>
      <c r="B25" s="790"/>
      <c r="C25" s="790"/>
      <c r="D25" s="790"/>
      <c r="E25" s="790"/>
    </row>
    <row r="26" spans="1:5" s="536" customFormat="1" ht="20.25">
      <c r="A26" s="793" t="s">
        <v>738</v>
      </c>
      <c r="B26" s="793"/>
      <c r="C26" s="793"/>
      <c r="D26" s="793"/>
      <c r="E26" s="793"/>
    </row>
    <row r="27" spans="1:5" s="127" customFormat="1" ht="20.100000000000001" customHeight="1">
      <c r="A27" s="127" t="s">
        <v>49</v>
      </c>
      <c r="B27" s="283"/>
      <c r="C27" s="283"/>
      <c r="D27" s="283"/>
      <c r="E27" s="430" t="s">
        <v>205</v>
      </c>
    </row>
    <row r="28" spans="1:5" ht="21" customHeight="1">
      <c r="A28" s="817" t="s">
        <v>607</v>
      </c>
      <c r="B28" s="893" t="s">
        <v>736</v>
      </c>
      <c r="C28" s="892"/>
      <c r="D28" s="892"/>
      <c r="E28" s="895"/>
    </row>
    <row r="29" spans="1:5" ht="21" customHeight="1">
      <c r="A29" s="974"/>
      <c r="B29" s="900" t="s">
        <v>734</v>
      </c>
      <c r="C29" s="1022" t="s">
        <v>356</v>
      </c>
      <c r="D29" s="1023"/>
      <c r="E29" s="1024"/>
    </row>
    <row r="30" spans="1:5" ht="21" customHeight="1">
      <c r="A30" s="975"/>
      <c r="B30" s="818"/>
      <c r="C30" s="477" t="s">
        <v>359</v>
      </c>
      <c r="D30" s="435" t="s">
        <v>357</v>
      </c>
      <c r="E30" s="453" t="s">
        <v>358</v>
      </c>
    </row>
    <row r="31" spans="1:5" ht="23.1" customHeight="1">
      <c r="A31" s="154">
        <v>2016</v>
      </c>
      <c r="B31" s="437">
        <v>1878</v>
      </c>
      <c r="C31" s="437">
        <v>1750</v>
      </c>
      <c r="D31" s="437">
        <v>931</v>
      </c>
      <c r="E31" s="446">
        <v>819</v>
      </c>
    </row>
    <row r="32" spans="1:5" ht="23.1" customHeight="1">
      <c r="A32" s="154">
        <v>2017</v>
      </c>
      <c r="B32" s="437">
        <v>1781</v>
      </c>
      <c r="C32" s="437">
        <v>1735</v>
      </c>
      <c r="D32" s="437">
        <v>956</v>
      </c>
      <c r="E32" s="446">
        <v>779</v>
      </c>
    </row>
    <row r="33" spans="1:5" ht="23.1" customHeight="1">
      <c r="A33" s="284">
        <v>2018</v>
      </c>
      <c r="B33" s="451">
        <v>1466</v>
      </c>
      <c r="C33" s="451">
        <v>632</v>
      </c>
      <c r="D33" s="451">
        <v>336</v>
      </c>
      <c r="E33" s="452">
        <v>296</v>
      </c>
    </row>
  </sheetData>
  <mergeCells count="42">
    <mergeCell ref="A28:A30"/>
    <mergeCell ref="B28:E28"/>
    <mergeCell ref="C29:E29"/>
    <mergeCell ref="B29:B30"/>
    <mergeCell ref="D17:E17"/>
    <mergeCell ref="D18:E18"/>
    <mergeCell ref="D19:E19"/>
    <mergeCell ref="B17:C17"/>
    <mergeCell ref="B18:C18"/>
    <mergeCell ref="B19:C19"/>
    <mergeCell ref="B20:C20"/>
    <mergeCell ref="D20:E20"/>
    <mergeCell ref="B21:C21"/>
    <mergeCell ref="D21:E21"/>
    <mergeCell ref="B22:C22"/>
    <mergeCell ref="D22:E22"/>
    <mergeCell ref="D12:E12"/>
    <mergeCell ref="A3:E3"/>
    <mergeCell ref="A4:E4"/>
    <mergeCell ref="B10:C10"/>
    <mergeCell ref="D10:E10"/>
    <mergeCell ref="B8:C8"/>
    <mergeCell ref="D8:E8"/>
    <mergeCell ref="A6:A7"/>
    <mergeCell ref="B9:C9"/>
    <mergeCell ref="D9:E9"/>
    <mergeCell ref="D13:E13"/>
    <mergeCell ref="D14:E14"/>
    <mergeCell ref="A25:E25"/>
    <mergeCell ref="A26:E26"/>
    <mergeCell ref="B6:E6"/>
    <mergeCell ref="B7:C7"/>
    <mergeCell ref="D7:E7"/>
    <mergeCell ref="D11:E11"/>
    <mergeCell ref="B11:C11"/>
    <mergeCell ref="D15:E15"/>
    <mergeCell ref="D16:E16"/>
    <mergeCell ref="B12:C12"/>
    <mergeCell ref="B13:C13"/>
    <mergeCell ref="B14:C14"/>
    <mergeCell ref="B15:C15"/>
    <mergeCell ref="B16:C16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4"/>
  <sheetViews>
    <sheetView view="pageBreakPreview" zoomScale="70" zoomScaleSheetLayoutView="70" workbookViewId="0">
      <selection activeCell="A2" sqref="A2"/>
    </sheetView>
  </sheetViews>
  <sheetFormatPr defaultColWidth="9" defaultRowHeight="14.25"/>
  <cols>
    <col min="1" max="1" width="10.625" style="734" customWidth="1"/>
    <col min="2" max="2" width="9.75" style="734" customWidth="1"/>
    <col min="3" max="3" width="9.375" style="734" customWidth="1"/>
    <col min="4" max="4" width="11.125" style="734" customWidth="1"/>
    <col min="5" max="5" width="13.125" style="734" customWidth="1"/>
    <col min="6" max="6" width="13.625" style="734" customWidth="1"/>
    <col min="7" max="7" width="9.375" style="734" customWidth="1"/>
    <col min="8" max="8" width="9.375" style="68" customWidth="1"/>
    <col min="9" max="9" width="8.75" style="68" customWidth="1"/>
    <col min="10" max="16384" width="9" style="68"/>
  </cols>
  <sheetData>
    <row r="1" spans="1:9" ht="5.0999999999999996" customHeight="1">
      <c r="A1" s="285"/>
      <c r="B1" s="285"/>
      <c r="C1" s="285"/>
      <c r="D1" s="285"/>
      <c r="E1" s="285"/>
      <c r="F1" s="285"/>
      <c r="G1" s="285"/>
      <c r="H1" s="286"/>
    </row>
    <row r="2" spans="1:9" ht="50.1" customHeight="1">
      <c r="A2" s="287"/>
      <c r="B2" s="287"/>
      <c r="C2" s="287"/>
      <c r="D2" s="287"/>
      <c r="E2" s="287"/>
      <c r="F2" s="287"/>
      <c r="G2" s="287"/>
      <c r="H2" s="287"/>
    </row>
    <row r="3" spans="1:9" s="635" customFormat="1" ht="21" customHeight="1">
      <c r="A3" s="1028" t="s">
        <v>247</v>
      </c>
      <c r="B3" s="1028"/>
      <c r="C3" s="1028"/>
      <c r="D3" s="1028"/>
      <c r="E3" s="1028"/>
      <c r="F3" s="1028"/>
      <c r="G3" s="1028"/>
      <c r="H3" s="1028"/>
    </row>
    <row r="4" spans="1:9" s="635" customFormat="1" ht="20.100000000000001" customHeight="1">
      <c r="A4" s="1029" t="s">
        <v>128</v>
      </c>
      <c r="B4" s="1029"/>
      <c r="C4" s="1029"/>
      <c r="D4" s="1029"/>
      <c r="E4" s="1029"/>
      <c r="F4" s="1029"/>
      <c r="G4" s="1029"/>
      <c r="H4" s="1029"/>
    </row>
    <row r="5" spans="1:9" s="290" customFormat="1" ht="20.100000000000001" customHeight="1">
      <c r="A5" s="288" t="s">
        <v>129</v>
      </c>
      <c r="B5" s="288"/>
      <c r="C5" s="288"/>
      <c r="D5" s="288"/>
      <c r="E5" s="288"/>
      <c r="F5" s="288"/>
      <c r="H5" s="507" t="s">
        <v>130</v>
      </c>
      <c r="I5" s="289"/>
    </row>
    <row r="6" spans="1:9" s="290" customFormat="1" ht="21" customHeight="1">
      <c r="A6" s="1044" t="s">
        <v>739</v>
      </c>
      <c r="B6" s="1047" t="s">
        <v>740</v>
      </c>
      <c r="C6" s="1048"/>
      <c r="D6" s="1030" t="s">
        <v>741</v>
      </c>
      <c r="E6" s="1031"/>
      <c r="F6" s="1031"/>
      <c r="G6" s="1031"/>
      <c r="H6" s="1032"/>
    </row>
    <row r="7" spans="1:9" s="290" customFormat="1" ht="21" customHeight="1">
      <c r="A7" s="1045"/>
      <c r="B7" s="1049"/>
      <c r="C7" s="1050"/>
      <c r="D7" s="1044" t="s">
        <v>742</v>
      </c>
      <c r="E7" s="1035" t="s">
        <v>743</v>
      </c>
      <c r="F7" s="1036"/>
      <c r="G7" s="1036"/>
      <c r="H7" s="1037"/>
    </row>
    <row r="8" spans="1:9" s="290" customFormat="1" ht="32.25" customHeight="1">
      <c r="A8" s="1046"/>
      <c r="B8" s="1051"/>
      <c r="C8" s="1052"/>
      <c r="D8" s="1053"/>
      <c r="E8" s="300" t="s">
        <v>744</v>
      </c>
      <c r="F8" s="300" t="s">
        <v>745</v>
      </c>
      <c r="G8" s="300" t="s">
        <v>746</v>
      </c>
      <c r="H8" s="299"/>
    </row>
    <row r="9" spans="1:9" s="67" customFormat="1" ht="39" customHeight="1">
      <c r="A9" s="292">
        <v>2016</v>
      </c>
      <c r="B9" s="1040">
        <v>226997</v>
      </c>
      <c r="C9" s="1041"/>
      <c r="D9" s="294">
        <v>5230</v>
      </c>
      <c r="E9" s="294">
        <v>128067</v>
      </c>
      <c r="F9" s="294">
        <v>53711</v>
      </c>
      <c r="G9" s="1041">
        <v>74356</v>
      </c>
      <c r="H9" s="1043"/>
    </row>
    <row r="10" spans="1:9" s="67" customFormat="1" ht="39" customHeight="1">
      <c r="A10" s="292">
        <v>2017</v>
      </c>
      <c r="B10" s="1040">
        <v>223837</v>
      </c>
      <c r="C10" s="1041"/>
      <c r="D10" s="294">
        <v>5403</v>
      </c>
      <c r="E10" s="294">
        <v>125207</v>
      </c>
      <c r="F10" s="294">
        <v>53002</v>
      </c>
      <c r="G10" s="1041">
        <v>72205</v>
      </c>
      <c r="H10" s="1043"/>
    </row>
    <row r="11" spans="1:9" s="67" customFormat="1" ht="39" customHeight="1">
      <c r="A11" s="292">
        <v>2018</v>
      </c>
      <c r="B11" s="1040">
        <f>SUM(E11,C19,H19)</f>
        <v>225087</v>
      </c>
      <c r="C11" s="1041"/>
      <c r="D11" s="294">
        <v>5647</v>
      </c>
      <c r="E11" s="294">
        <v>126457</v>
      </c>
      <c r="F11" s="294">
        <v>56925</v>
      </c>
      <c r="G11" s="1041">
        <v>69532</v>
      </c>
      <c r="H11" s="1043"/>
    </row>
    <row r="12" spans="1:9" s="67" customFormat="1" ht="39" customHeight="1">
      <c r="A12" s="292">
        <v>2019</v>
      </c>
      <c r="B12" s="1040">
        <v>220440</v>
      </c>
      <c r="C12" s="1041"/>
      <c r="D12" s="294">
        <v>6072</v>
      </c>
      <c r="E12" s="294">
        <v>126602</v>
      </c>
      <c r="F12" s="294">
        <v>59458</v>
      </c>
      <c r="G12" s="1041">
        <v>67144</v>
      </c>
      <c r="H12" s="1043"/>
    </row>
    <row r="13" spans="1:9" s="67" customFormat="1" ht="39" customHeight="1">
      <c r="A13" s="292">
        <v>2020</v>
      </c>
      <c r="B13" s="1040">
        <v>187806</v>
      </c>
      <c r="C13" s="1041"/>
      <c r="D13" s="294">
        <v>6204</v>
      </c>
      <c r="E13" s="294">
        <v>121774</v>
      </c>
      <c r="F13" s="294">
        <v>57702</v>
      </c>
      <c r="G13" s="1041">
        <v>64072</v>
      </c>
      <c r="H13" s="1043"/>
    </row>
    <row r="14" spans="1:9" s="732" customFormat="1" ht="39" customHeight="1">
      <c r="A14" s="293">
        <v>2021</v>
      </c>
      <c r="B14" s="1038">
        <v>210256</v>
      </c>
      <c r="C14" s="1039"/>
      <c r="D14" s="731">
        <v>6437</v>
      </c>
      <c r="E14" s="731">
        <v>120007</v>
      </c>
      <c r="F14" s="731">
        <v>58184</v>
      </c>
      <c r="G14" s="1039">
        <v>61823</v>
      </c>
      <c r="H14" s="1042"/>
    </row>
    <row r="15" spans="1:9" ht="30.75" customHeight="1">
      <c r="A15" s="1033" t="s">
        <v>607</v>
      </c>
      <c r="B15" s="1033" t="s">
        <v>747</v>
      </c>
      <c r="C15" s="1033"/>
      <c r="D15" s="1033"/>
      <c r="E15" s="1033"/>
      <c r="F15" s="1033"/>
      <c r="G15" s="1033" t="s">
        <v>748</v>
      </c>
      <c r="H15" s="1034"/>
      <c r="I15" s="733"/>
    </row>
    <row r="16" spans="1:9" ht="21" customHeight="1">
      <c r="A16" s="1034"/>
      <c r="B16" s="1033" t="s">
        <v>749</v>
      </c>
      <c r="C16" s="1034" t="s">
        <v>750</v>
      </c>
      <c r="D16" s="1054"/>
      <c r="E16" s="1054"/>
      <c r="F16" s="1054"/>
      <c r="G16" s="1033" t="s">
        <v>751</v>
      </c>
      <c r="H16" s="1033" t="s">
        <v>752</v>
      </c>
      <c r="I16" s="291"/>
    </row>
    <row r="17" spans="1:9" ht="30" customHeight="1">
      <c r="A17" s="1034"/>
      <c r="B17" s="1034"/>
      <c r="C17" s="1034" t="s">
        <v>753</v>
      </c>
      <c r="D17" s="1034"/>
      <c r="E17" s="300" t="s">
        <v>752</v>
      </c>
      <c r="F17" s="300" t="s">
        <v>754</v>
      </c>
      <c r="G17" s="1034"/>
      <c r="H17" s="1034"/>
      <c r="I17" s="291"/>
    </row>
    <row r="18" spans="1:9" ht="39" customHeight="1">
      <c r="A18" s="292">
        <v>2016</v>
      </c>
      <c r="B18" s="501">
        <v>62</v>
      </c>
      <c r="C18" s="1057">
        <v>26118</v>
      </c>
      <c r="D18" s="1057"/>
      <c r="E18" s="501">
        <v>8460</v>
      </c>
      <c r="F18" s="501">
        <v>17658</v>
      </c>
      <c r="G18" s="501">
        <v>40737</v>
      </c>
      <c r="H18" s="295">
        <v>72812</v>
      </c>
    </row>
    <row r="19" spans="1:9" ht="39" customHeight="1">
      <c r="A19" s="292">
        <v>2017</v>
      </c>
      <c r="B19" s="502">
        <v>62</v>
      </c>
      <c r="C19" s="1056">
        <v>25397</v>
      </c>
      <c r="D19" s="1056"/>
      <c r="E19" s="502">
        <v>8406</v>
      </c>
      <c r="F19" s="502">
        <v>16991</v>
      </c>
      <c r="G19" s="502">
        <v>41339</v>
      </c>
      <c r="H19" s="296">
        <v>73233</v>
      </c>
    </row>
    <row r="20" spans="1:9" ht="39" customHeight="1">
      <c r="A20" s="292">
        <v>2018</v>
      </c>
      <c r="B20" s="502">
        <v>61</v>
      </c>
      <c r="C20" s="1056">
        <v>24608</v>
      </c>
      <c r="D20" s="1056"/>
      <c r="E20" s="502">
        <v>8623</v>
      </c>
      <c r="F20" s="502">
        <v>15985</v>
      </c>
      <c r="G20" s="502">
        <v>41362</v>
      </c>
      <c r="H20" s="296">
        <v>70912</v>
      </c>
    </row>
    <row r="21" spans="1:9" ht="39" customHeight="1">
      <c r="A21" s="292">
        <v>2019</v>
      </c>
      <c r="B21" s="297">
        <v>60</v>
      </c>
      <c r="C21" s="1056">
        <v>24114</v>
      </c>
      <c r="D21" s="1056"/>
      <c r="E21" s="502">
        <v>8821</v>
      </c>
      <c r="F21" s="502">
        <v>15293</v>
      </c>
      <c r="G21" s="502">
        <v>41756</v>
      </c>
      <c r="H21" s="296">
        <v>69724</v>
      </c>
    </row>
    <row r="22" spans="1:9" s="581" customFormat="1" ht="39" customHeight="1">
      <c r="A22" s="292">
        <v>2020</v>
      </c>
      <c r="B22" s="297">
        <v>58</v>
      </c>
      <c r="C22" s="1056">
        <v>22867</v>
      </c>
      <c r="D22" s="1056"/>
      <c r="E22" s="502">
        <v>8555</v>
      </c>
      <c r="F22" s="502">
        <v>14312</v>
      </c>
      <c r="G22" s="502">
        <v>70078</v>
      </c>
      <c r="H22" s="296">
        <v>43165</v>
      </c>
      <c r="I22" s="68"/>
    </row>
    <row r="23" spans="1:9" s="581" customFormat="1" ht="39" customHeight="1">
      <c r="A23" s="293">
        <v>2021</v>
      </c>
      <c r="B23" s="505">
        <v>58</v>
      </c>
      <c r="C23" s="1055">
        <v>21534</v>
      </c>
      <c r="D23" s="1055"/>
      <c r="E23" s="505">
        <v>8087</v>
      </c>
      <c r="F23" s="505">
        <v>13447</v>
      </c>
      <c r="G23" s="505">
        <v>43019</v>
      </c>
      <c r="H23" s="298">
        <v>68715</v>
      </c>
      <c r="I23" s="68"/>
    </row>
    <row r="24" spans="1:9" s="304" customFormat="1" ht="20.100000000000001" customHeight="1">
      <c r="A24" s="303" t="s">
        <v>131</v>
      </c>
      <c r="B24" s="303"/>
      <c r="C24" s="303"/>
      <c r="D24" s="303"/>
      <c r="E24" s="303"/>
      <c r="F24" s="303"/>
      <c r="G24" s="303"/>
      <c r="H24" s="303"/>
    </row>
  </sheetData>
  <mergeCells count="33">
    <mergeCell ref="C23:D23"/>
    <mergeCell ref="C21:D21"/>
    <mergeCell ref="C18:D18"/>
    <mergeCell ref="C19:D19"/>
    <mergeCell ref="C20:D20"/>
    <mergeCell ref="C22:D22"/>
    <mergeCell ref="G9:H9"/>
    <mergeCell ref="G11:H11"/>
    <mergeCell ref="A6:A8"/>
    <mergeCell ref="A15:A17"/>
    <mergeCell ref="B6:C8"/>
    <mergeCell ref="D7:D8"/>
    <mergeCell ref="B16:B17"/>
    <mergeCell ref="C16:F16"/>
    <mergeCell ref="G16:G17"/>
    <mergeCell ref="H16:H17"/>
    <mergeCell ref="C17:D17"/>
    <mergeCell ref="A3:H3"/>
    <mergeCell ref="A4:H4"/>
    <mergeCell ref="D6:H6"/>
    <mergeCell ref="B15:F15"/>
    <mergeCell ref="G15:H15"/>
    <mergeCell ref="E7:H7"/>
    <mergeCell ref="B14:C14"/>
    <mergeCell ref="B13:C13"/>
    <mergeCell ref="B12:C12"/>
    <mergeCell ref="B11:C11"/>
    <mergeCell ref="B10:C10"/>
    <mergeCell ref="B9:C9"/>
    <mergeCell ref="G14:H14"/>
    <mergeCell ref="G13:H13"/>
    <mergeCell ref="G12:H12"/>
    <mergeCell ref="G10:H10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5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4.25"/>
  <cols>
    <col min="1" max="1" width="9.625" style="68" customWidth="1"/>
    <col min="2" max="2" width="12.75" style="68" customWidth="1"/>
    <col min="3" max="4" width="12.125" style="68" customWidth="1"/>
    <col min="5" max="6" width="13.25" style="68" customWidth="1"/>
    <col min="7" max="7" width="12.625" style="68" customWidth="1"/>
    <col min="8" max="8" width="9" style="68"/>
    <col min="9" max="9" width="10.25" style="68" bestFit="1" customWidth="1"/>
    <col min="10" max="10" width="12.375" style="68" customWidth="1"/>
    <col min="11" max="11" width="14.5" style="68" customWidth="1"/>
    <col min="12" max="12" width="13" style="68" customWidth="1"/>
    <col min="13" max="13" width="17.125" style="68" customWidth="1"/>
    <col min="14" max="14" width="12" style="68" customWidth="1"/>
    <col min="15" max="16384" width="9" style="68"/>
  </cols>
  <sheetData>
    <row r="1" spans="1:14" ht="5.0999999999999996" customHeight="1"/>
    <row r="2" spans="1:14" ht="50.1" customHeight="1">
      <c r="A2" s="578"/>
      <c r="B2" s="578"/>
      <c r="C2" s="578"/>
      <c r="D2" s="578"/>
      <c r="E2" s="578"/>
      <c r="F2" s="578"/>
      <c r="G2" s="578"/>
    </row>
    <row r="3" spans="1:14" s="635" customFormat="1" ht="21" customHeight="1">
      <c r="A3" s="1028" t="s">
        <v>248</v>
      </c>
      <c r="B3" s="1059"/>
      <c r="C3" s="1059"/>
      <c r="D3" s="1059"/>
      <c r="E3" s="1059"/>
      <c r="F3" s="1059"/>
      <c r="G3" s="1059"/>
    </row>
    <row r="4" spans="1:14" s="635" customFormat="1" ht="20.100000000000001" customHeight="1">
      <c r="A4" s="1060" t="s">
        <v>132</v>
      </c>
      <c r="B4" s="1061"/>
      <c r="C4" s="1061"/>
      <c r="D4" s="1061"/>
      <c r="E4" s="1061"/>
      <c r="F4" s="1061"/>
      <c r="G4" s="1061"/>
    </row>
    <row r="5" spans="1:14" s="290" customFormat="1" ht="20.100000000000001" customHeight="1">
      <c r="A5" s="288" t="s">
        <v>133</v>
      </c>
      <c r="B5" s="382"/>
      <c r="C5" s="383"/>
      <c r="D5" s="383"/>
      <c r="F5" s="384"/>
      <c r="G5" s="507" t="s">
        <v>134</v>
      </c>
    </row>
    <row r="6" spans="1:14" s="290" customFormat="1" ht="24.75" customHeight="1">
      <c r="A6" s="1062" t="s">
        <v>755</v>
      </c>
      <c r="B6" s="1064" t="s">
        <v>756</v>
      </c>
      <c r="C6" s="1066" t="s">
        <v>757</v>
      </c>
      <c r="D6" s="1067"/>
      <c r="E6" s="1068" t="s">
        <v>758</v>
      </c>
      <c r="F6" s="1069"/>
      <c r="G6" s="1070"/>
    </row>
    <row r="7" spans="1:14" s="290" customFormat="1" ht="57" customHeight="1">
      <c r="A7" s="1063"/>
      <c r="B7" s="1065"/>
      <c r="C7" s="380" t="s">
        <v>759</v>
      </c>
      <c r="D7" s="506" t="s">
        <v>760</v>
      </c>
      <c r="E7" s="381"/>
      <c r="F7" s="380" t="s">
        <v>761</v>
      </c>
      <c r="G7" s="506" t="s">
        <v>762</v>
      </c>
    </row>
    <row r="8" spans="1:14" s="69" customFormat="1" ht="33.950000000000003" customHeight="1">
      <c r="A8" s="310">
        <v>2017</v>
      </c>
      <c r="B8" s="481">
        <v>6920904</v>
      </c>
      <c r="C8" s="369">
        <v>5557215</v>
      </c>
      <c r="D8" s="369">
        <v>39098159</v>
      </c>
      <c r="E8" s="369">
        <v>387595038</v>
      </c>
      <c r="F8" s="369">
        <v>292459335</v>
      </c>
      <c r="G8" s="370">
        <f>E8-F8</f>
        <v>95135703</v>
      </c>
      <c r="I8" s="70"/>
      <c r="J8" s="70"/>
      <c r="K8" s="70"/>
      <c r="L8" s="70"/>
      <c r="M8" s="70"/>
      <c r="N8" s="70"/>
    </row>
    <row r="9" spans="1:14" s="69" customFormat="1" ht="33.950000000000003" customHeight="1">
      <c r="A9" s="310">
        <v>2018</v>
      </c>
      <c r="B9" s="481">
        <v>6756664</v>
      </c>
      <c r="C9" s="501">
        <v>5516792</v>
      </c>
      <c r="D9" s="501">
        <v>40800897</v>
      </c>
      <c r="E9" s="501">
        <v>417516032</v>
      </c>
      <c r="F9" s="501">
        <v>317233124</v>
      </c>
      <c r="G9" s="295">
        <v>100282909</v>
      </c>
    </row>
    <row r="10" spans="1:14" s="69" customFormat="1" ht="33.950000000000003" customHeight="1">
      <c r="A10" s="310">
        <v>2019</v>
      </c>
      <c r="B10" s="481">
        <v>6939436</v>
      </c>
      <c r="C10" s="501">
        <v>5545503</v>
      </c>
      <c r="D10" s="501">
        <v>42916450</v>
      </c>
      <c r="E10" s="501">
        <v>456390256</v>
      </c>
      <c r="F10" s="501">
        <v>345907163</v>
      </c>
      <c r="G10" s="295">
        <v>110483093</v>
      </c>
    </row>
    <row r="11" spans="1:14" s="69" customFormat="1" ht="33.950000000000003" customHeight="1">
      <c r="A11" s="310">
        <v>2020</v>
      </c>
      <c r="B11" s="481">
        <v>6040977</v>
      </c>
      <c r="C11" s="449">
        <v>5027270</v>
      </c>
      <c r="D11" s="449">
        <v>42543318</v>
      </c>
      <c r="E11" s="449">
        <v>455650255</v>
      </c>
      <c r="F11" s="449">
        <v>344259136</v>
      </c>
      <c r="G11" s="450">
        <v>111391119</v>
      </c>
    </row>
    <row r="12" spans="1:14" s="71" customFormat="1" ht="33.950000000000003" customHeight="1">
      <c r="A12" s="367">
        <v>2021</v>
      </c>
      <c r="B12" s="371">
        <v>5767209</v>
      </c>
      <c r="C12" s="372">
        <v>4806727</v>
      </c>
      <c r="D12" s="372">
        <v>43762451</v>
      </c>
      <c r="E12" s="372">
        <v>468462878</v>
      </c>
      <c r="F12" s="372">
        <v>535486278</v>
      </c>
      <c r="G12" s="373">
        <v>114976600</v>
      </c>
    </row>
    <row r="13" spans="1:14" s="69" customFormat="1" ht="33.950000000000003" customHeight="1">
      <c r="A13" s="378" t="s">
        <v>135</v>
      </c>
      <c r="B13" s="481">
        <v>118598</v>
      </c>
      <c r="C13" s="735">
        <v>1141421</v>
      </c>
      <c r="D13" s="449">
        <v>1719240</v>
      </c>
      <c r="E13" s="449">
        <v>209277780</v>
      </c>
      <c r="F13" s="449">
        <v>165714062</v>
      </c>
      <c r="G13" s="374">
        <v>43563717</v>
      </c>
    </row>
    <row r="14" spans="1:14" s="69" customFormat="1" ht="33.950000000000003" customHeight="1" thickBot="1">
      <c r="A14" s="378" t="s">
        <v>136</v>
      </c>
      <c r="B14" s="481">
        <v>3668984</v>
      </c>
      <c r="C14" s="449">
        <v>3665052</v>
      </c>
      <c r="D14" s="449">
        <v>5380810</v>
      </c>
      <c r="E14" s="449">
        <v>170050520</v>
      </c>
      <c r="F14" s="449">
        <v>122744152</v>
      </c>
      <c r="G14" s="450">
        <v>47306368</v>
      </c>
    </row>
    <row r="15" spans="1:14" s="69" customFormat="1" ht="33.950000000000003" customHeight="1">
      <c r="A15" s="379" t="s">
        <v>137</v>
      </c>
      <c r="B15" s="736">
        <v>1979627</v>
      </c>
      <c r="C15" s="451">
        <v>1979627</v>
      </c>
      <c r="D15" s="451">
        <v>36662401</v>
      </c>
      <c r="E15" s="451">
        <v>89134578</v>
      </c>
      <c r="F15" s="451">
        <v>65028063</v>
      </c>
      <c r="G15" s="452">
        <v>24106515</v>
      </c>
    </row>
    <row r="16" spans="1:14" s="69" customFormat="1" ht="20.100000000000001" customHeight="1">
      <c r="A16" s="385" t="s">
        <v>384</v>
      </c>
      <c r="B16" s="386"/>
      <c r="C16" s="385"/>
      <c r="D16" s="385"/>
      <c r="E16" s="385"/>
      <c r="F16" s="385"/>
      <c r="G16" s="385"/>
    </row>
    <row r="17" spans="1:7" s="581" customFormat="1" ht="20.100000000000001" customHeight="1">
      <c r="A17" s="303" t="s">
        <v>138</v>
      </c>
      <c r="B17" s="304"/>
      <c r="C17" s="304"/>
      <c r="D17" s="304"/>
      <c r="E17" s="578"/>
      <c r="F17" s="578"/>
      <c r="G17" s="578"/>
    </row>
    <row r="18" spans="1:7" ht="28.5" customHeight="1">
      <c r="A18" s="1058"/>
      <c r="B18" s="1058"/>
      <c r="C18" s="1058"/>
      <c r="D18" s="1058"/>
      <c r="E18" s="1058"/>
      <c r="F18" s="1058"/>
      <c r="G18" s="1058"/>
    </row>
    <row r="19" spans="1:7" s="635" customFormat="1" ht="21" customHeight="1">
      <c r="A19" s="1028" t="s">
        <v>769</v>
      </c>
      <c r="B19" s="1059"/>
      <c r="C19" s="1059"/>
      <c r="D19" s="1059"/>
      <c r="E19" s="1059"/>
      <c r="F19" s="1059"/>
      <c r="G19" s="1059"/>
    </row>
    <row r="20" spans="1:7" s="635" customFormat="1" ht="20.100000000000001" customHeight="1">
      <c r="A20" s="1060" t="s">
        <v>139</v>
      </c>
      <c r="B20" s="1061"/>
      <c r="C20" s="1061"/>
      <c r="D20" s="1061"/>
      <c r="E20" s="1061"/>
      <c r="F20" s="1061"/>
      <c r="G20" s="1061"/>
    </row>
    <row r="21" spans="1:7" s="290" customFormat="1" ht="20.100000000000001" customHeight="1">
      <c r="A21" s="288" t="s">
        <v>140</v>
      </c>
      <c r="B21" s="382"/>
      <c r="C21" s="383"/>
      <c r="D21" s="383"/>
      <c r="F21" s="384"/>
      <c r="G21" s="507" t="s">
        <v>141</v>
      </c>
    </row>
    <row r="22" spans="1:7" s="290" customFormat="1" ht="24.75" customHeight="1">
      <c r="A22" s="1062" t="s">
        <v>755</v>
      </c>
      <c r="B22" s="1064" t="s">
        <v>763</v>
      </c>
      <c r="C22" s="1066" t="s">
        <v>757</v>
      </c>
      <c r="D22" s="1067"/>
      <c r="E22" s="1068" t="s">
        <v>764</v>
      </c>
      <c r="F22" s="1069"/>
      <c r="G22" s="1070"/>
    </row>
    <row r="23" spans="1:7" s="290" customFormat="1" ht="57" customHeight="1">
      <c r="A23" s="1063"/>
      <c r="B23" s="1065"/>
      <c r="C23" s="380" t="s">
        <v>765</v>
      </c>
      <c r="D23" s="506" t="s">
        <v>766</v>
      </c>
      <c r="E23" s="381"/>
      <c r="F23" s="380" t="s">
        <v>767</v>
      </c>
      <c r="G23" s="506" t="s">
        <v>768</v>
      </c>
    </row>
    <row r="24" spans="1:7" s="69" customFormat="1" ht="33.950000000000003" customHeight="1">
      <c r="A24" s="368">
        <v>2016</v>
      </c>
      <c r="B24" s="375">
        <v>6958615</v>
      </c>
      <c r="C24" s="376">
        <v>5627640</v>
      </c>
      <c r="D24" s="376">
        <v>38084751</v>
      </c>
      <c r="E24" s="376">
        <v>368361485</v>
      </c>
      <c r="F24" s="376">
        <v>278149239</v>
      </c>
      <c r="G24" s="377">
        <v>90212246</v>
      </c>
    </row>
    <row r="25" spans="1:7" s="581" customFormat="1" ht="20.100000000000001" customHeight="1">
      <c r="A25" s="303" t="s">
        <v>385</v>
      </c>
      <c r="B25" s="303"/>
      <c r="C25" s="303"/>
      <c r="D25" s="303"/>
      <c r="E25" s="305"/>
      <c r="F25" s="305"/>
      <c r="G25" s="306"/>
    </row>
  </sheetData>
  <mergeCells count="13">
    <mergeCell ref="A3:G3"/>
    <mergeCell ref="A4:G4"/>
    <mergeCell ref="C6:D6"/>
    <mergeCell ref="E6:G6"/>
    <mergeCell ref="B6:B7"/>
    <mergeCell ref="A6:A7"/>
    <mergeCell ref="A18:G18"/>
    <mergeCell ref="A19:G19"/>
    <mergeCell ref="A20:G20"/>
    <mergeCell ref="A22:A23"/>
    <mergeCell ref="B22:B23"/>
    <mergeCell ref="C22:D22"/>
    <mergeCell ref="E22:G22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0"/>
  <sheetViews>
    <sheetView view="pageBreakPreview" zoomScale="70" zoomScaleSheetLayoutView="70" workbookViewId="0">
      <selection activeCell="A2" sqref="A2"/>
    </sheetView>
  </sheetViews>
  <sheetFormatPr defaultColWidth="9" defaultRowHeight="14.25"/>
  <cols>
    <col min="1" max="7" width="12" style="68" customWidth="1"/>
    <col min="8" max="16384" width="9" style="68"/>
  </cols>
  <sheetData>
    <row r="1" spans="1:8" ht="5.0999999999999996" customHeight="1">
      <c r="A1" s="286"/>
      <c r="B1" s="286"/>
      <c r="C1" s="286"/>
      <c r="D1" s="286"/>
      <c r="E1" s="286"/>
      <c r="F1" s="286"/>
      <c r="G1" s="286"/>
    </row>
    <row r="2" spans="1:8" ht="50.1" customHeight="1">
      <c r="A2" s="578"/>
      <c r="B2" s="578"/>
      <c r="C2" s="578"/>
      <c r="D2" s="578"/>
      <c r="E2" s="578"/>
      <c r="F2" s="578"/>
      <c r="G2" s="578"/>
    </row>
    <row r="3" spans="1:8" s="635" customFormat="1" ht="25.5" customHeight="1">
      <c r="A3" s="1028" t="s">
        <v>249</v>
      </c>
      <c r="B3" s="1059"/>
      <c r="C3" s="1059"/>
      <c r="D3" s="1059"/>
      <c r="E3" s="1059"/>
      <c r="F3" s="1059"/>
      <c r="G3" s="1059"/>
      <c r="H3" s="737"/>
    </row>
    <row r="4" spans="1:8" s="635" customFormat="1" ht="20.100000000000001" customHeight="1">
      <c r="A4" s="1060" t="s">
        <v>142</v>
      </c>
      <c r="B4" s="1061"/>
      <c r="C4" s="1061"/>
      <c r="D4" s="1061"/>
      <c r="E4" s="1061"/>
      <c r="F4" s="1061"/>
      <c r="G4" s="1061"/>
      <c r="H4" s="737"/>
    </row>
    <row r="5" spans="1:8" s="290" customFormat="1" ht="20.100000000000001" customHeight="1">
      <c r="A5" s="288" t="s">
        <v>143</v>
      </c>
      <c r="B5" s="288"/>
      <c r="C5" s="301"/>
      <c r="D5" s="302"/>
      <c r="E5" s="302"/>
      <c r="F5" s="1071" t="s">
        <v>144</v>
      </c>
      <c r="G5" s="1072"/>
    </row>
    <row r="6" spans="1:8" s="290" customFormat="1" ht="41.25" customHeight="1">
      <c r="A6" s="1044" t="s">
        <v>770</v>
      </c>
      <c r="B6" s="1044" t="s">
        <v>771</v>
      </c>
      <c r="C6" s="1031" t="s">
        <v>772</v>
      </c>
      <c r="D6" s="1031"/>
      <c r="E6" s="1044" t="s">
        <v>773</v>
      </c>
      <c r="F6" s="1044" t="s">
        <v>774</v>
      </c>
      <c r="G6" s="1073" t="s">
        <v>775</v>
      </c>
    </row>
    <row r="7" spans="1:8" s="290" customFormat="1" ht="41.25" customHeight="1">
      <c r="A7" s="1046"/>
      <c r="B7" s="1053"/>
      <c r="C7" s="300" t="s">
        <v>776</v>
      </c>
      <c r="D7" s="317" t="s">
        <v>777</v>
      </c>
      <c r="E7" s="1053"/>
      <c r="F7" s="1053"/>
      <c r="G7" s="1074"/>
    </row>
    <row r="8" spans="1:8" s="69" customFormat="1" ht="86.25" customHeight="1">
      <c r="A8" s="310">
        <v>2016</v>
      </c>
      <c r="B8" s="312">
        <v>73993</v>
      </c>
      <c r="C8" s="312">
        <v>5362</v>
      </c>
      <c r="D8" s="312">
        <v>34892</v>
      </c>
      <c r="E8" s="312">
        <v>37222</v>
      </c>
      <c r="F8" s="312">
        <v>895</v>
      </c>
      <c r="G8" s="313">
        <v>984</v>
      </c>
    </row>
    <row r="9" spans="1:8" s="69" customFormat="1" ht="86.25" customHeight="1">
      <c r="A9" s="310">
        <v>2017</v>
      </c>
      <c r="B9" s="312">
        <v>71680</v>
      </c>
      <c r="C9" s="312">
        <v>5607</v>
      </c>
      <c r="D9" s="312">
        <v>31474</v>
      </c>
      <c r="E9" s="312">
        <v>37848</v>
      </c>
      <c r="F9" s="312">
        <v>1048</v>
      </c>
      <c r="G9" s="313">
        <v>1310</v>
      </c>
    </row>
    <row r="10" spans="1:8" s="69" customFormat="1" ht="86.25" customHeight="1">
      <c r="A10" s="310">
        <v>2018</v>
      </c>
      <c r="B10" s="312">
        <v>72241</v>
      </c>
      <c r="C10" s="312">
        <v>5896</v>
      </c>
      <c r="D10" s="312">
        <v>32711</v>
      </c>
      <c r="E10" s="312">
        <v>36737</v>
      </c>
      <c r="F10" s="312">
        <v>1032</v>
      </c>
      <c r="G10" s="313">
        <v>1761</v>
      </c>
    </row>
    <row r="11" spans="1:8" s="71" customFormat="1" ht="86.25" customHeight="1">
      <c r="A11" s="310">
        <v>2019</v>
      </c>
      <c r="B11" s="312">
        <v>70319</v>
      </c>
      <c r="C11" s="312">
        <v>6325</v>
      </c>
      <c r="D11" s="312">
        <v>33970</v>
      </c>
      <c r="E11" s="312">
        <v>33419</v>
      </c>
      <c r="F11" s="312">
        <v>1014</v>
      </c>
      <c r="G11" s="313">
        <v>1916</v>
      </c>
    </row>
    <row r="12" spans="1:8" s="71" customFormat="1" ht="86.25" customHeight="1">
      <c r="A12" s="310">
        <v>2020</v>
      </c>
      <c r="B12" s="312">
        <v>68183</v>
      </c>
      <c r="C12" s="312">
        <v>6466</v>
      </c>
      <c r="D12" s="312">
        <v>33900</v>
      </c>
      <c r="E12" s="312">
        <v>31104</v>
      </c>
      <c r="F12" s="312">
        <v>1065</v>
      </c>
      <c r="G12" s="313">
        <v>2114</v>
      </c>
    </row>
    <row r="13" spans="1:8" s="71" customFormat="1" ht="86.25" customHeight="1">
      <c r="A13" s="311">
        <v>2021</v>
      </c>
      <c r="B13" s="314">
        <v>68799</v>
      </c>
      <c r="C13" s="315">
        <v>6708</v>
      </c>
      <c r="D13" s="315">
        <v>34640</v>
      </c>
      <c r="E13" s="315">
        <v>16404</v>
      </c>
      <c r="F13" s="315">
        <v>1222</v>
      </c>
      <c r="G13" s="316">
        <v>2040</v>
      </c>
    </row>
    <row r="14" spans="1:8" ht="20.100000000000001" customHeight="1">
      <c r="A14" s="307" t="s">
        <v>145</v>
      </c>
      <c r="B14" s="308"/>
      <c r="C14" s="309"/>
      <c r="D14" s="309"/>
      <c r="E14" s="309"/>
      <c r="F14" s="309"/>
      <c r="G14" s="306"/>
    </row>
    <row r="15" spans="1:8" ht="14.25" customHeight="1">
      <c r="B15" s="738"/>
    </row>
    <row r="16" spans="1:8" ht="14.25" customHeight="1">
      <c r="B16" s="738"/>
    </row>
    <row r="17" spans="2:4" ht="14.25" customHeight="1">
      <c r="B17" s="739"/>
    </row>
    <row r="20" spans="2:4">
      <c r="D20" s="738"/>
    </row>
  </sheetData>
  <mergeCells count="9">
    <mergeCell ref="A3:G3"/>
    <mergeCell ref="A4:G4"/>
    <mergeCell ref="F5:G5"/>
    <mergeCell ref="C6:D6"/>
    <mergeCell ref="A6:A7"/>
    <mergeCell ref="G6:G7"/>
    <mergeCell ref="F6:F7"/>
    <mergeCell ref="E6:E7"/>
    <mergeCell ref="B6:B7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6"/>
  <sheetViews>
    <sheetView view="pageBreakPreview" zoomScale="70" zoomScaleNormal="70" zoomScaleSheetLayoutView="70" workbookViewId="0">
      <selection activeCell="A2" sqref="A2"/>
    </sheetView>
  </sheetViews>
  <sheetFormatPr defaultColWidth="9" defaultRowHeight="12"/>
  <cols>
    <col min="1" max="1" width="8.625" style="320" customWidth="1"/>
    <col min="2" max="2" width="7" style="114" customWidth="1"/>
    <col min="3" max="3" width="7.5" style="320" customWidth="1"/>
    <col min="4" max="4" width="5.625" style="114" customWidth="1"/>
    <col min="5" max="5" width="7.625" style="320" customWidth="1"/>
    <col min="6" max="6" width="5.125" style="114" customWidth="1"/>
    <col min="7" max="7" width="7.625" style="320" customWidth="1"/>
    <col min="8" max="8" width="4.875" style="114" customWidth="1"/>
    <col min="9" max="9" width="7.625" style="320" customWidth="1"/>
    <col min="10" max="10" width="4.375" style="114" customWidth="1"/>
    <col min="11" max="11" width="7.625" style="320" customWidth="1"/>
    <col min="12" max="12" width="4.5" style="114" customWidth="1"/>
    <col min="13" max="13" width="6.75" style="320" customWidth="1"/>
    <col min="14" max="16384" width="9" style="320"/>
  </cols>
  <sheetData>
    <row r="1" spans="1:14" ht="5.0999999999999996" customHeight="1">
      <c r="A1" s="318"/>
      <c r="B1" s="319"/>
      <c r="C1" s="318"/>
      <c r="D1" s="319"/>
      <c r="E1" s="318"/>
      <c r="F1" s="319"/>
      <c r="G1" s="318"/>
      <c r="H1" s="319"/>
      <c r="I1" s="318"/>
      <c r="J1" s="319"/>
      <c r="K1" s="318"/>
      <c r="L1" s="319"/>
      <c r="M1" s="318"/>
    </row>
    <row r="2" spans="1:14" ht="50.1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4" s="741" customFormat="1" ht="22.5" customHeight="1">
      <c r="A3" s="1028" t="s">
        <v>386</v>
      </c>
      <c r="B3" s="1059"/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740"/>
    </row>
    <row r="4" spans="1:14" s="741" customFormat="1" ht="20.100000000000001" customHeight="1">
      <c r="A4" s="1084" t="s">
        <v>146</v>
      </c>
      <c r="B4" s="1085"/>
      <c r="C4" s="1085"/>
      <c r="D4" s="1085"/>
      <c r="E4" s="1085"/>
      <c r="F4" s="1085"/>
      <c r="G4" s="1085"/>
      <c r="H4" s="1085"/>
      <c r="I4" s="1085"/>
      <c r="J4" s="1085"/>
      <c r="K4" s="1085"/>
      <c r="L4" s="1085"/>
      <c r="M4" s="1085"/>
      <c r="N4" s="740"/>
    </row>
    <row r="5" spans="1:14" s="72" customFormat="1" ht="20.100000000000001" customHeight="1">
      <c r="A5" s="322" t="s">
        <v>147</v>
      </c>
      <c r="B5" s="323"/>
      <c r="C5" s="320"/>
      <c r="D5" s="114"/>
      <c r="E5" s="320"/>
      <c r="F5" s="114"/>
      <c r="G5" s="320"/>
      <c r="H5" s="114"/>
      <c r="J5" s="393"/>
      <c r="K5" s="393"/>
      <c r="L5" s="393"/>
      <c r="M5" s="324" t="s">
        <v>148</v>
      </c>
      <c r="N5" s="325"/>
    </row>
    <row r="6" spans="1:14" s="72" customFormat="1" ht="20.100000000000001" customHeight="1">
      <c r="A6" s="1090" t="s">
        <v>778</v>
      </c>
      <c r="B6" s="1082" t="s">
        <v>779</v>
      </c>
      <c r="C6" s="1093"/>
      <c r="D6" s="1086" t="s">
        <v>780</v>
      </c>
      <c r="E6" s="1087"/>
      <c r="F6" s="1087"/>
      <c r="G6" s="1087"/>
      <c r="H6" s="1087"/>
      <c r="I6" s="1087"/>
      <c r="J6" s="1087"/>
      <c r="K6" s="1087"/>
      <c r="L6" s="1087"/>
      <c r="M6" s="1088"/>
    </row>
    <row r="7" spans="1:14" s="72" customFormat="1" ht="20.100000000000001" customHeight="1">
      <c r="A7" s="1091"/>
      <c r="B7" s="1094"/>
      <c r="C7" s="1095"/>
      <c r="D7" s="1086" t="s">
        <v>781</v>
      </c>
      <c r="E7" s="1087"/>
      <c r="F7" s="1087"/>
      <c r="G7" s="1087"/>
      <c r="H7" s="1087"/>
      <c r="I7" s="1087"/>
      <c r="J7" s="1087"/>
      <c r="K7" s="1087"/>
      <c r="L7" s="1087"/>
      <c r="M7" s="1088"/>
    </row>
    <row r="8" spans="1:14" s="72" customFormat="1" ht="30.75" customHeight="1">
      <c r="A8" s="1091"/>
      <c r="B8" s="1096"/>
      <c r="C8" s="1097"/>
      <c r="D8" s="1082" t="s">
        <v>782</v>
      </c>
      <c r="E8" s="1083"/>
      <c r="F8" s="1082" t="s">
        <v>783</v>
      </c>
      <c r="G8" s="1089"/>
      <c r="H8" s="1082" t="s">
        <v>784</v>
      </c>
      <c r="I8" s="1089"/>
      <c r="J8" s="1082" t="s">
        <v>785</v>
      </c>
      <c r="K8" s="1083"/>
      <c r="L8" s="1082" t="s">
        <v>786</v>
      </c>
      <c r="M8" s="1083"/>
    </row>
    <row r="9" spans="1:14" s="72" customFormat="1" ht="45.75" customHeight="1">
      <c r="A9" s="1092"/>
      <c r="B9" s="394" t="s">
        <v>787</v>
      </c>
      <c r="C9" s="395" t="s">
        <v>788</v>
      </c>
      <c r="D9" s="396" t="s">
        <v>789</v>
      </c>
      <c r="E9" s="397" t="s">
        <v>790</v>
      </c>
      <c r="F9" s="396" t="s">
        <v>789</v>
      </c>
      <c r="G9" s="397" t="s">
        <v>790</v>
      </c>
      <c r="H9" s="396" t="s">
        <v>789</v>
      </c>
      <c r="I9" s="397" t="s">
        <v>790</v>
      </c>
      <c r="J9" s="396" t="s">
        <v>789</v>
      </c>
      <c r="K9" s="397" t="s">
        <v>790</v>
      </c>
      <c r="L9" s="396" t="s">
        <v>789</v>
      </c>
      <c r="M9" s="397" t="s">
        <v>790</v>
      </c>
    </row>
    <row r="10" spans="1:14" s="114" customFormat="1" ht="33.950000000000003" customHeight="1">
      <c r="A10" s="334">
        <v>2016</v>
      </c>
      <c r="B10" s="501">
        <v>20074</v>
      </c>
      <c r="C10" s="501">
        <v>63677874</v>
      </c>
      <c r="D10" s="501">
        <v>7523</v>
      </c>
      <c r="E10" s="501">
        <v>16003373</v>
      </c>
      <c r="F10" s="501">
        <v>580</v>
      </c>
      <c r="G10" s="501">
        <v>5041305</v>
      </c>
      <c r="H10" s="501">
        <v>5052</v>
      </c>
      <c r="I10" s="501">
        <v>19376681</v>
      </c>
      <c r="J10" s="501">
        <v>2012</v>
      </c>
      <c r="K10" s="501">
        <v>9766815</v>
      </c>
      <c r="L10" s="501">
        <v>69</v>
      </c>
      <c r="M10" s="295">
        <v>97297</v>
      </c>
    </row>
    <row r="11" spans="1:14" s="114" customFormat="1" ht="33.950000000000003" customHeight="1">
      <c r="A11" s="334">
        <v>2017</v>
      </c>
      <c r="B11" s="501">
        <v>21403</v>
      </c>
      <c r="C11" s="501">
        <v>70606653</v>
      </c>
      <c r="D11" s="501">
        <v>7370</v>
      </c>
      <c r="E11" s="501">
        <v>15841222</v>
      </c>
      <c r="F11" s="501">
        <v>806</v>
      </c>
      <c r="G11" s="501">
        <v>7189503</v>
      </c>
      <c r="H11" s="501">
        <v>6010</v>
      </c>
      <c r="I11" s="501">
        <v>23487277</v>
      </c>
      <c r="J11" s="501">
        <v>2135</v>
      </c>
      <c r="K11" s="501">
        <v>10577857</v>
      </c>
      <c r="L11" s="501">
        <v>104</v>
      </c>
      <c r="M11" s="295">
        <v>146273</v>
      </c>
    </row>
    <row r="12" spans="1:14" s="114" customFormat="1" ht="33.950000000000003" customHeight="1">
      <c r="A12" s="334">
        <v>2018</v>
      </c>
      <c r="B12" s="501">
        <v>21382</v>
      </c>
      <c r="C12" s="501">
        <v>74949625</v>
      </c>
      <c r="D12" s="501">
        <v>7225</v>
      </c>
      <c r="E12" s="501">
        <v>15746499</v>
      </c>
      <c r="F12" s="501">
        <v>826</v>
      </c>
      <c r="G12" s="501">
        <v>8313342</v>
      </c>
      <c r="H12" s="501">
        <v>6226</v>
      </c>
      <c r="I12" s="501">
        <v>25944557</v>
      </c>
      <c r="J12" s="501">
        <v>2305</v>
      </c>
      <c r="K12" s="501">
        <v>11751683</v>
      </c>
      <c r="L12" s="501">
        <v>113</v>
      </c>
      <c r="M12" s="295">
        <v>195394</v>
      </c>
    </row>
    <row r="13" spans="1:14" s="114" customFormat="1" ht="33.950000000000003" customHeight="1">
      <c r="A13" s="334">
        <v>2019</v>
      </c>
      <c r="B13" s="501">
        <v>22866</v>
      </c>
      <c r="C13" s="501">
        <v>81436492</v>
      </c>
      <c r="D13" s="501">
        <v>7045</v>
      </c>
      <c r="E13" s="501">
        <v>15689270</v>
      </c>
      <c r="F13" s="501">
        <v>1166</v>
      </c>
      <c r="G13" s="501">
        <v>9998912</v>
      </c>
      <c r="H13" s="501">
        <v>7079</v>
      </c>
      <c r="I13" s="501">
        <v>28337941</v>
      </c>
      <c r="J13" s="501">
        <v>2487</v>
      </c>
      <c r="K13" s="501">
        <v>13302898</v>
      </c>
      <c r="L13" s="501">
        <v>146</v>
      </c>
      <c r="M13" s="295">
        <v>246674</v>
      </c>
    </row>
    <row r="14" spans="1:14" s="114" customFormat="1" ht="33.950000000000003" customHeight="1">
      <c r="A14" s="334">
        <v>2020</v>
      </c>
      <c r="B14" s="501">
        <v>24651</v>
      </c>
      <c r="C14" s="501">
        <v>91591587</v>
      </c>
      <c r="D14" s="501">
        <v>6843</v>
      </c>
      <c r="E14" s="501">
        <v>15289610</v>
      </c>
      <c r="F14" s="501">
        <v>1556</v>
      </c>
      <c r="G14" s="501">
        <v>13872811</v>
      </c>
      <c r="H14" s="501">
        <v>8039</v>
      </c>
      <c r="I14" s="501">
        <v>32393598</v>
      </c>
      <c r="J14" s="501">
        <v>2651</v>
      </c>
      <c r="K14" s="501">
        <v>14530346</v>
      </c>
      <c r="L14" s="501">
        <v>186</v>
      </c>
      <c r="M14" s="295">
        <v>326198</v>
      </c>
    </row>
    <row r="15" spans="1:14" s="114" customFormat="1" ht="33.950000000000003" customHeight="1">
      <c r="A15" s="335">
        <v>2021</v>
      </c>
      <c r="B15" s="508">
        <v>20880</v>
      </c>
      <c r="C15" s="508">
        <v>86702523</v>
      </c>
      <c r="D15" s="508">
        <v>6631</v>
      </c>
      <c r="E15" s="508">
        <v>14852123</v>
      </c>
      <c r="F15" s="508">
        <v>2149</v>
      </c>
      <c r="G15" s="508">
        <v>18674342</v>
      </c>
      <c r="H15" s="508">
        <v>9106</v>
      </c>
      <c r="I15" s="508">
        <v>36964302</v>
      </c>
      <c r="J15" s="508">
        <v>2780</v>
      </c>
      <c r="K15" s="508">
        <v>15822170</v>
      </c>
      <c r="L15" s="508">
        <v>214</v>
      </c>
      <c r="M15" s="336">
        <v>389586</v>
      </c>
    </row>
    <row r="16" spans="1:14" s="72" customFormat="1" ht="15.75" customHeight="1">
      <c r="A16" s="1098" t="s">
        <v>460</v>
      </c>
      <c r="B16" s="1107" t="s">
        <v>791</v>
      </c>
      <c r="C16" s="1108"/>
      <c r="D16" s="1108"/>
      <c r="E16" s="1108"/>
      <c r="F16" s="1108"/>
      <c r="G16" s="1109"/>
      <c r="H16" s="1075" t="s">
        <v>792</v>
      </c>
      <c r="I16" s="1076"/>
      <c r="J16" s="1076"/>
      <c r="K16" s="1076"/>
      <c r="L16" s="1076"/>
      <c r="M16" s="1077"/>
    </row>
    <row r="17" spans="1:17" s="72" customFormat="1" ht="30" customHeight="1">
      <c r="A17" s="1099"/>
      <c r="B17" s="1080" t="s">
        <v>793</v>
      </c>
      <c r="C17" s="1081"/>
      <c r="D17" s="1102" t="s">
        <v>794</v>
      </c>
      <c r="E17" s="1103"/>
      <c r="F17" s="1103"/>
      <c r="G17" s="1104"/>
      <c r="H17" s="1078" t="s">
        <v>795</v>
      </c>
      <c r="I17" s="1079"/>
      <c r="J17" s="1080" t="s">
        <v>796</v>
      </c>
      <c r="K17" s="1081"/>
      <c r="L17" s="1080" t="s">
        <v>797</v>
      </c>
      <c r="M17" s="1081"/>
      <c r="N17" s="73"/>
      <c r="Q17" s="107"/>
    </row>
    <row r="18" spans="1:17" s="72" customFormat="1" ht="30" customHeight="1">
      <c r="A18" s="1100"/>
      <c r="B18" s="332" t="s">
        <v>798</v>
      </c>
      <c r="C18" s="333" t="s">
        <v>799</v>
      </c>
      <c r="D18" s="1105" t="s">
        <v>798</v>
      </c>
      <c r="E18" s="1106"/>
      <c r="F18" s="1075" t="s">
        <v>799</v>
      </c>
      <c r="G18" s="1106"/>
      <c r="H18" s="332" t="s">
        <v>798</v>
      </c>
      <c r="I18" s="333" t="s">
        <v>799</v>
      </c>
      <c r="J18" s="332" t="s">
        <v>798</v>
      </c>
      <c r="K18" s="333" t="s">
        <v>799</v>
      </c>
      <c r="L18" s="332" t="s">
        <v>798</v>
      </c>
      <c r="M18" s="333" t="s">
        <v>799</v>
      </c>
    </row>
    <row r="19" spans="1:17" s="115" customFormat="1" ht="33.950000000000003" customHeight="1">
      <c r="A19" s="334">
        <v>2016</v>
      </c>
      <c r="B19" s="501">
        <v>387</v>
      </c>
      <c r="C19" s="501">
        <v>1630214</v>
      </c>
      <c r="D19" s="1057">
        <v>3217</v>
      </c>
      <c r="E19" s="1057"/>
      <c r="F19" s="1057">
        <v>7375806</v>
      </c>
      <c r="G19" s="1057"/>
      <c r="H19" s="501">
        <v>12</v>
      </c>
      <c r="I19" s="501">
        <v>178674</v>
      </c>
      <c r="J19" s="501">
        <v>1059</v>
      </c>
      <c r="K19" s="501">
        <v>3936842</v>
      </c>
      <c r="L19" s="501">
        <v>163</v>
      </c>
      <c r="M19" s="295">
        <v>270867</v>
      </c>
    </row>
    <row r="20" spans="1:17" s="115" customFormat="1" ht="33.950000000000003" customHeight="1">
      <c r="A20" s="334">
        <v>2017</v>
      </c>
      <c r="B20" s="501">
        <v>376</v>
      </c>
      <c r="C20" s="501">
        <v>1659648</v>
      </c>
      <c r="D20" s="1057">
        <v>3382</v>
      </c>
      <c r="E20" s="1057"/>
      <c r="F20" s="1057">
        <v>7805712</v>
      </c>
      <c r="G20" s="1057"/>
      <c r="H20" s="501">
        <v>11</v>
      </c>
      <c r="I20" s="501">
        <v>151505</v>
      </c>
      <c r="J20" s="501">
        <v>1088</v>
      </c>
      <c r="K20" s="501">
        <v>3576955</v>
      </c>
      <c r="L20" s="501">
        <v>121</v>
      </c>
      <c r="M20" s="295">
        <v>170701</v>
      </c>
    </row>
    <row r="21" spans="1:17" s="115" customFormat="1" ht="33.950000000000003" customHeight="1">
      <c r="A21" s="334">
        <v>2018</v>
      </c>
      <c r="B21" s="501">
        <v>368</v>
      </c>
      <c r="C21" s="501">
        <v>1605327</v>
      </c>
      <c r="D21" s="1057">
        <v>3632</v>
      </c>
      <c r="E21" s="1057"/>
      <c r="F21" s="1057">
        <v>8592656</v>
      </c>
      <c r="G21" s="1057"/>
      <c r="H21" s="501">
        <v>14</v>
      </c>
      <c r="I21" s="501">
        <v>176019</v>
      </c>
      <c r="J21" s="501">
        <v>568</v>
      </c>
      <c r="K21" s="501">
        <v>2429973</v>
      </c>
      <c r="L21" s="501">
        <v>105</v>
      </c>
      <c r="M21" s="295">
        <v>194175</v>
      </c>
    </row>
    <row r="22" spans="1:17" s="115" customFormat="1" ht="33.950000000000003" customHeight="1">
      <c r="A22" s="334">
        <v>2019</v>
      </c>
      <c r="B22" s="501">
        <v>374</v>
      </c>
      <c r="C22" s="501">
        <v>1696334</v>
      </c>
      <c r="D22" s="1057">
        <v>3817</v>
      </c>
      <c r="E22" s="1057"/>
      <c r="F22" s="1057">
        <v>9321056</v>
      </c>
      <c r="G22" s="1057"/>
      <c r="H22" s="501">
        <v>19</v>
      </c>
      <c r="I22" s="501">
        <v>245104</v>
      </c>
      <c r="J22" s="501">
        <v>642</v>
      </c>
      <c r="K22" s="501">
        <v>2368876</v>
      </c>
      <c r="L22" s="501">
        <v>91</v>
      </c>
      <c r="M22" s="295">
        <v>229427</v>
      </c>
    </row>
    <row r="23" spans="1:17" s="115" customFormat="1" ht="33.950000000000003" customHeight="1">
      <c r="A23" s="334">
        <v>2020</v>
      </c>
      <c r="B23" s="501">
        <v>351</v>
      </c>
      <c r="C23" s="501">
        <v>1594499</v>
      </c>
      <c r="D23" s="1057">
        <v>4038</v>
      </c>
      <c r="E23" s="1057"/>
      <c r="F23" s="1057">
        <v>10006505</v>
      </c>
      <c r="G23" s="1057"/>
      <c r="H23" s="501">
        <v>10</v>
      </c>
      <c r="I23" s="501">
        <v>188068</v>
      </c>
      <c r="J23" s="501">
        <v>836</v>
      </c>
      <c r="K23" s="501">
        <v>3112875</v>
      </c>
      <c r="L23" s="501">
        <v>141</v>
      </c>
      <c r="M23" s="295">
        <v>277078</v>
      </c>
    </row>
    <row r="24" spans="1:17" s="115" customFormat="1" ht="33.950000000000003" customHeight="1">
      <c r="A24" s="335">
        <v>2021</v>
      </c>
      <c r="B24" s="508">
        <v>342</v>
      </c>
      <c r="C24" s="508">
        <v>1559686</v>
      </c>
      <c r="D24" s="1101">
        <v>4296</v>
      </c>
      <c r="E24" s="1101"/>
      <c r="F24" s="1101">
        <v>10736424</v>
      </c>
      <c r="G24" s="1101"/>
      <c r="H24" s="508">
        <v>11</v>
      </c>
      <c r="I24" s="508">
        <v>143050</v>
      </c>
      <c r="J24" s="508">
        <v>842</v>
      </c>
      <c r="K24" s="508">
        <v>2984889</v>
      </c>
      <c r="L24" s="508">
        <v>124</v>
      </c>
      <c r="M24" s="336">
        <v>242346</v>
      </c>
    </row>
    <row r="25" spans="1:17" s="328" customFormat="1" ht="15" customHeight="1">
      <c r="A25" s="303" t="s">
        <v>387</v>
      </c>
      <c r="B25" s="305"/>
      <c r="C25" s="305"/>
      <c r="D25" s="305"/>
      <c r="E25" s="326"/>
      <c r="F25" s="327"/>
      <c r="G25" s="326"/>
      <c r="H25" s="327"/>
      <c r="I25" s="326"/>
      <c r="J25" s="327"/>
      <c r="K25" s="326"/>
      <c r="L25" s="327"/>
      <c r="M25" s="326"/>
    </row>
    <row r="26" spans="1:17" s="331" customFormat="1" ht="15" customHeight="1">
      <c r="A26" s="307" t="s">
        <v>149</v>
      </c>
      <c r="B26" s="329"/>
      <c r="C26" s="330"/>
      <c r="D26" s="329"/>
      <c r="E26" s="330"/>
      <c r="F26" s="329"/>
      <c r="G26" s="330"/>
      <c r="H26" s="329"/>
      <c r="I26" s="330"/>
      <c r="J26" s="329"/>
      <c r="K26" s="330"/>
      <c r="L26" s="329"/>
      <c r="M26" s="330"/>
    </row>
  </sheetData>
  <mergeCells count="33">
    <mergeCell ref="A16:A18"/>
    <mergeCell ref="D24:E24"/>
    <mergeCell ref="F24:G24"/>
    <mergeCell ref="B17:C17"/>
    <mergeCell ref="D17:G17"/>
    <mergeCell ref="D18:E18"/>
    <mergeCell ref="F18:G18"/>
    <mergeCell ref="D22:E22"/>
    <mergeCell ref="F22:G22"/>
    <mergeCell ref="D23:E23"/>
    <mergeCell ref="B16:G16"/>
    <mergeCell ref="L8:M8"/>
    <mergeCell ref="A3:M3"/>
    <mergeCell ref="A4:M4"/>
    <mergeCell ref="D6:M6"/>
    <mergeCell ref="D7:M7"/>
    <mergeCell ref="D8:E8"/>
    <mergeCell ref="F8:G8"/>
    <mergeCell ref="H8:I8"/>
    <mergeCell ref="J8:K8"/>
    <mergeCell ref="A6:A9"/>
    <mergeCell ref="B6:C8"/>
    <mergeCell ref="H16:M16"/>
    <mergeCell ref="F23:G23"/>
    <mergeCell ref="D19:E19"/>
    <mergeCell ref="D20:E20"/>
    <mergeCell ref="D21:E21"/>
    <mergeCell ref="F19:G19"/>
    <mergeCell ref="F20:G20"/>
    <mergeCell ref="F21:G21"/>
    <mergeCell ref="H17:I17"/>
    <mergeCell ref="J17:K17"/>
    <mergeCell ref="L17:M17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51"/>
  <sheetViews>
    <sheetView view="pageBreakPreview" zoomScale="70" zoomScaleNormal="55" zoomScaleSheetLayoutView="70" workbookViewId="0">
      <selection activeCell="A2" sqref="A2"/>
    </sheetView>
  </sheetViews>
  <sheetFormatPr defaultRowHeight="14.25"/>
  <cols>
    <col min="1" max="1" width="10.625" style="65" customWidth="1"/>
    <col min="2" max="3" width="18.625" style="65" customWidth="1"/>
    <col min="4" max="4" width="17.125" style="65" customWidth="1"/>
    <col min="5" max="5" width="18.5" style="65" customWidth="1"/>
    <col min="6" max="256" width="9" style="59"/>
    <col min="257" max="257" width="10.625" style="59" customWidth="1"/>
    <col min="258" max="259" width="18.625" style="59" customWidth="1"/>
    <col min="260" max="260" width="17.125" style="59" customWidth="1"/>
    <col min="261" max="261" width="20.625" style="59" customWidth="1"/>
    <col min="262" max="512" width="9" style="59"/>
    <col min="513" max="513" width="10.625" style="59" customWidth="1"/>
    <col min="514" max="515" width="18.625" style="59" customWidth="1"/>
    <col min="516" max="516" width="17.125" style="59" customWidth="1"/>
    <col min="517" max="517" width="20.625" style="59" customWidth="1"/>
    <col min="518" max="768" width="9" style="59"/>
    <col min="769" max="769" width="10.625" style="59" customWidth="1"/>
    <col min="770" max="771" width="18.625" style="59" customWidth="1"/>
    <col min="772" max="772" width="17.125" style="59" customWidth="1"/>
    <col min="773" max="773" width="20.625" style="59" customWidth="1"/>
    <col min="774" max="1024" width="9" style="59"/>
    <col min="1025" max="1025" width="10.625" style="59" customWidth="1"/>
    <col min="1026" max="1027" width="18.625" style="59" customWidth="1"/>
    <col min="1028" max="1028" width="17.125" style="59" customWidth="1"/>
    <col min="1029" max="1029" width="20.625" style="59" customWidth="1"/>
    <col min="1030" max="1280" width="9" style="59"/>
    <col min="1281" max="1281" width="10.625" style="59" customWidth="1"/>
    <col min="1282" max="1283" width="18.625" style="59" customWidth="1"/>
    <col min="1284" max="1284" width="17.125" style="59" customWidth="1"/>
    <col min="1285" max="1285" width="20.625" style="59" customWidth="1"/>
    <col min="1286" max="1536" width="9" style="59"/>
    <col min="1537" max="1537" width="10.625" style="59" customWidth="1"/>
    <col min="1538" max="1539" width="18.625" style="59" customWidth="1"/>
    <col min="1540" max="1540" width="17.125" style="59" customWidth="1"/>
    <col min="1541" max="1541" width="20.625" style="59" customWidth="1"/>
    <col min="1542" max="1792" width="9" style="59"/>
    <col min="1793" max="1793" width="10.625" style="59" customWidth="1"/>
    <col min="1794" max="1795" width="18.625" style="59" customWidth="1"/>
    <col min="1796" max="1796" width="17.125" style="59" customWidth="1"/>
    <col min="1797" max="1797" width="20.625" style="59" customWidth="1"/>
    <col min="1798" max="2048" width="9" style="59"/>
    <col min="2049" max="2049" width="10.625" style="59" customWidth="1"/>
    <col min="2050" max="2051" width="18.625" style="59" customWidth="1"/>
    <col min="2052" max="2052" width="17.125" style="59" customWidth="1"/>
    <col min="2053" max="2053" width="20.625" style="59" customWidth="1"/>
    <col min="2054" max="2304" width="9" style="59"/>
    <col min="2305" max="2305" width="10.625" style="59" customWidth="1"/>
    <col min="2306" max="2307" width="18.625" style="59" customWidth="1"/>
    <col min="2308" max="2308" width="17.125" style="59" customWidth="1"/>
    <col min="2309" max="2309" width="20.625" style="59" customWidth="1"/>
    <col min="2310" max="2560" width="9" style="59"/>
    <col min="2561" max="2561" width="10.625" style="59" customWidth="1"/>
    <col min="2562" max="2563" width="18.625" style="59" customWidth="1"/>
    <col min="2564" max="2564" width="17.125" style="59" customWidth="1"/>
    <col min="2565" max="2565" width="20.625" style="59" customWidth="1"/>
    <col min="2566" max="2816" width="9" style="59"/>
    <col min="2817" max="2817" width="10.625" style="59" customWidth="1"/>
    <col min="2818" max="2819" width="18.625" style="59" customWidth="1"/>
    <col min="2820" max="2820" width="17.125" style="59" customWidth="1"/>
    <col min="2821" max="2821" width="20.625" style="59" customWidth="1"/>
    <col min="2822" max="3072" width="9" style="59"/>
    <col min="3073" max="3073" width="10.625" style="59" customWidth="1"/>
    <col min="3074" max="3075" width="18.625" style="59" customWidth="1"/>
    <col min="3076" max="3076" width="17.125" style="59" customWidth="1"/>
    <col min="3077" max="3077" width="20.625" style="59" customWidth="1"/>
    <col min="3078" max="3328" width="9" style="59"/>
    <col min="3329" max="3329" width="10.625" style="59" customWidth="1"/>
    <col min="3330" max="3331" width="18.625" style="59" customWidth="1"/>
    <col min="3332" max="3332" width="17.125" style="59" customWidth="1"/>
    <col min="3333" max="3333" width="20.625" style="59" customWidth="1"/>
    <col min="3334" max="3584" width="9" style="59"/>
    <col min="3585" max="3585" width="10.625" style="59" customWidth="1"/>
    <col min="3586" max="3587" width="18.625" style="59" customWidth="1"/>
    <col min="3588" max="3588" width="17.125" style="59" customWidth="1"/>
    <col min="3589" max="3589" width="20.625" style="59" customWidth="1"/>
    <col min="3590" max="3840" width="9" style="59"/>
    <col min="3841" max="3841" width="10.625" style="59" customWidth="1"/>
    <col min="3842" max="3843" width="18.625" style="59" customWidth="1"/>
    <col min="3844" max="3844" width="17.125" style="59" customWidth="1"/>
    <col min="3845" max="3845" width="20.625" style="59" customWidth="1"/>
    <col min="3846" max="4096" width="9" style="59"/>
    <col min="4097" max="4097" width="10.625" style="59" customWidth="1"/>
    <col min="4098" max="4099" width="18.625" style="59" customWidth="1"/>
    <col min="4100" max="4100" width="17.125" style="59" customWidth="1"/>
    <col min="4101" max="4101" width="20.625" style="59" customWidth="1"/>
    <col min="4102" max="4352" width="9" style="59"/>
    <col min="4353" max="4353" width="10.625" style="59" customWidth="1"/>
    <col min="4354" max="4355" width="18.625" style="59" customWidth="1"/>
    <col min="4356" max="4356" width="17.125" style="59" customWidth="1"/>
    <col min="4357" max="4357" width="20.625" style="59" customWidth="1"/>
    <col min="4358" max="4608" width="9" style="59"/>
    <col min="4609" max="4609" width="10.625" style="59" customWidth="1"/>
    <col min="4610" max="4611" width="18.625" style="59" customWidth="1"/>
    <col min="4612" max="4612" width="17.125" style="59" customWidth="1"/>
    <col min="4613" max="4613" width="20.625" style="59" customWidth="1"/>
    <col min="4614" max="4864" width="9" style="59"/>
    <col min="4865" max="4865" width="10.625" style="59" customWidth="1"/>
    <col min="4866" max="4867" width="18.625" style="59" customWidth="1"/>
    <col min="4868" max="4868" width="17.125" style="59" customWidth="1"/>
    <col min="4869" max="4869" width="20.625" style="59" customWidth="1"/>
    <col min="4870" max="5120" width="9" style="59"/>
    <col min="5121" max="5121" width="10.625" style="59" customWidth="1"/>
    <col min="5122" max="5123" width="18.625" style="59" customWidth="1"/>
    <col min="5124" max="5124" width="17.125" style="59" customWidth="1"/>
    <col min="5125" max="5125" width="20.625" style="59" customWidth="1"/>
    <col min="5126" max="5376" width="9" style="59"/>
    <col min="5377" max="5377" width="10.625" style="59" customWidth="1"/>
    <col min="5378" max="5379" width="18.625" style="59" customWidth="1"/>
    <col min="5380" max="5380" width="17.125" style="59" customWidth="1"/>
    <col min="5381" max="5381" width="20.625" style="59" customWidth="1"/>
    <col min="5382" max="5632" width="9" style="59"/>
    <col min="5633" max="5633" width="10.625" style="59" customWidth="1"/>
    <col min="5634" max="5635" width="18.625" style="59" customWidth="1"/>
    <col min="5636" max="5636" width="17.125" style="59" customWidth="1"/>
    <col min="5637" max="5637" width="20.625" style="59" customWidth="1"/>
    <col min="5638" max="5888" width="9" style="59"/>
    <col min="5889" max="5889" width="10.625" style="59" customWidth="1"/>
    <col min="5890" max="5891" width="18.625" style="59" customWidth="1"/>
    <col min="5892" max="5892" width="17.125" style="59" customWidth="1"/>
    <col min="5893" max="5893" width="20.625" style="59" customWidth="1"/>
    <col min="5894" max="6144" width="9" style="59"/>
    <col min="6145" max="6145" width="10.625" style="59" customWidth="1"/>
    <col min="6146" max="6147" width="18.625" style="59" customWidth="1"/>
    <col min="6148" max="6148" width="17.125" style="59" customWidth="1"/>
    <col min="6149" max="6149" width="20.625" style="59" customWidth="1"/>
    <col min="6150" max="6400" width="9" style="59"/>
    <col min="6401" max="6401" width="10.625" style="59" customWidth="1"/>
    <col min="6402" max="6403" width="18.625" style="59" customWidth="1"/>
    <col min="6404" max="6404" width="17.125" style="59" customWidth="1"/>
    <col min="6405" max="6405" width="20.625" style="59" customWidth="1"/>
    <col min="6406" max="6656" width="9" style="59"/>
    <col min="6657" max="6657" width="10.625" style="59" customWidth="1"/>
    <col min="6658" max="6659" width="18.625" style="59" customWidth="1"/>
    <col min="6660" max="6660" width="17.125" style="59" customWidth="1"/>
    <col min="6661" max="6661" width="20.625" style="59" customWidth="1"/>
    <col min="6662" max="6912" width="9" style="59"/>
    <col min="6913" max="6913" width="10.625" style="59" customWidth="1"/>
    <col min="6914" max="6915" width="18.625" style="59" customWidth="1"/>
    <col min="6916" max="6916" width="17.125" style="59" customWidth="1"/>
    <col min="6917" max="6917" width="20.625" style="59" customWidth="1"/>
    <col min="6918" max="7168" width="9" style="59"/>
    <col min="7169" max="7169" width="10.625" style="59" customWidth="1"/>
    <col min="7170" max="7171" width="18.625" style="59" customWidth="1"/>
    <col min="7172" max="7172" width="17.125" style="59" customWidth="1"/>
    <col min="7173" max="7173" width="20.625" style="59" customWidth="1"/>
    <col min="7174" max="7424" width="9" style="59"/>
    <col min="7425" max="7425" width="10.625" style="59" customWidth="1"/>
    <col min="7426" max="7427" width="18.625" style="59" customWidth="1"/>
    <col min="7428" max="7428" width="17.125" style="59" customWidth="1"/>
    <col min="7429" max="7429" width="20.625" style="59" customWidth="1"/>
    <col min="7430" max="7680" width="9" style="59"/>
    <col min="7681" max="7681" width="10.625" style="59" customWidth="1"/>
    <col min="7682" max="7683" width="18.625" style="59" customWidth="1"/>
    <col min="7684" max="7684" width="17.125" style="59" customWidth="1"/>
    <col min="7685" max="7685" width="20.625" style="59" customWidth="1"/>
    <col min="7686" max="7936" width="9" style="59"/>
    <col min="7937" max="7937" width="10.625" style="59" customWidth="1"/>
    <col min="7938" max="7939" width="18.625" style="59" customWidth="1"/>
    <col min="7940" max="7940" width="17.125" style="59" customWidth="1"/>
    <col min="7941" max="7941" width="20.625" style="59" customWidth="1"/>
    <col min="7942" max="8192" width="9" style="59"/>
    <col min="8193" max="8193" width="10.625" style="59" customWidth="1"/>
    <col min="8194" max="8195" width="18.625" style="59" customWidth="1"/>
    <col min="8196" max="8196" width="17.125" style="59" customWidth="1"/>
    <col min="8197" max="8197" width="20.625" style="59" customWidth="1"/>
    <col min="8198" max="8448" width="9" style="59"/>
    <col min="8449" max="8449" width="10.625" style="59" customWidth="1"/>
    <col min="8450" max="8451" width="18.625" style="59" customWidth="1"/>
    <col min="8452" max="8452" width="17.125" style="59" customWidth="1"/>
    <col min="8453" max="8453" width="20.625" style="59" customWidth="1"/>
    <col min="8454" max="8704" width="9" style="59"/>
    <col min="8705" max="8705" width="10.625" style="59" customWidth="1"/>
    <col min="8706" max="8707" width="18.625" style="59" customWidth="1"/>
    <col min="8708" max="8708" width="17.125" style="59" customWidth="1"/>
    <col min="8709" max="8709" width="20.625" style="59" customWidth="1"/>
    <col min="8710" max="8960" width="9" style="59"/>
    <col min="8961" max="8961" width="10.625" style="59" customWidth="1"/>
    <col min="8962" max="8963" width="18.625" style="59" customWidth="1"/>
    <col min="8964" max="8964" width="17.125" style="59" customWidth="1"/>
    <col min="8965" max="8965" width="20.625" style="59" customWidth="1"/>
    <col min="8966" max="9216" width="9" style="59"/>
    <col min="9217" max="9217" width="10.625" style="59" customWidth="1"/>
    <col min="9218" max="9219" width="18.625" style="59" customWidth="1"/>
    <col min="9220" max="9220" width="17.125" style="59" customWidth="1"/>
    <col min="9221" max="9221" width="20.625" style="59" customWidth="1"/>
    <col min="9222" max="9472" width="9" style="59"/>
    <col min="9473" max="9473" width="10.625" style="59" customWidth="1"/>
    <col min="9474" max="9475" width="18.625" style="59" customWidth="1"/>
    <col min="9476" max="9476" width="17.125" style="59" customWidth="1"/>
    <col min="9477" max="9477" width="20.625" style="59" customWidth="1"/>
    <col min="9478" max="9728" width="9" style="59"/>
    <col min="9729" max="9729" width="10.625" style="59" customWidth="1"/>
    <col min="9730" max="9731" width="18.625" style="59" customWidth="1"/>
    <col min="9732" max="9732" width="17.125" style="59" customWidth="1"/>
    <col min="9733" max="9733" width="20.625" style="59" customWidth="1"/>
    <col min="9734" max="9984" width="9" style="59"/>
    <col min="9985" max="9985" width="10.625" style="59" customWidth="1"/>
    <col min="9986" max="9987" width="18.625" style="59" customWidth="1"/>
    <col min="9988" max="9988" width="17.125" style="59" customWidth="1"/>
    <col min="9989" max="9989" width="20.625" style="59" customWidth="1"/>
    <col min="9990" max="10240" width="9" style="59"/>
    <col min="10241" max="10241" width="10.625" style="59" customWidth="1"/>
    <col min="10242" max="10243" width="18.625" style="59" customWidth="1"/>
    <col min="10244" max="10244" width="17.125" style="59" customWidth="1"/>
    <col min="10245" max="10245" width="20.625" style="59" customWidth="1"/>
    <col min="10246" max="10496" width="9" style="59"/>
    <col min="10497" max="10497" width="10.625" style="59" customWidth="1"/>
    <col min="10498" max="10499" width="18.625" style="59" customWidth="1"/>
    <col min="10500" max="10500" width="17.125" style="59" customWidth="1"/>
    <col min="10501" max="10501" width="20.625" style="59" customWidth="1"/>
    <col min="10502" max="10752" width="9" style="59"/>
    <col min="10753" max="10753" width="10.625" style="59" customWidth="1"/>
    <col min="10754" max="10755" width="18.625" style="59" customWidth="1"/>
    <col min="10756" max="10756" width="17.125" style="59" customWidth="1"/>
    <col min="10757" max="10757" width="20.625" style="59" customWidth="1"/>
    <col min="10758" max="11008" width="9" style="59"/>
    <col min="11009" max="11009" width="10.625" style="59" customWidth="1"/>
    <col min="11010" max="11011" width="18.625" style="59" customWidth="1"/>
    <col min="11012" max="11012" width="17.125" style="59" customWidth="1"/>
    <col min="11013" max="11013" width="20.625" style="59" customWidth="1"/>
    <col min="11014" max="11264" width="9" style="59"/>
    <col min="11265" max="11265" width="10.625" style="59" customWidth="1"/>
    <col min="11266" max="11267" width="18.625" style="59" customWidth="1"/>
    <col min="11268" max="11268" width="17.125" style="59" customWidth="1"/>
    <col min="11269" max="11269" width="20.625" style="59" customWidth="1"/>
    <col min="11270" max="11520" width="9" style="59"/>
    <col min="11521" max="11521" width="10.625" style="59" customWidth="1"/>
    <col min="11522" max="11523" width="18.625" style="59" customWidth="1"/>
    <col min="11524" max="11524" width="17.125" style="59" customWidth="1"/>
    <col min="11525" max="11525" width="20.625" style="59" customWidth="1"/>
    <col min="11526" max="11776" width="9" style="59"/>
    <col min="11777" max="11777" width="10.625" style="59" customWidth="1"/>
    <col min="11778" max="11779" width="18.625" style="59" customWidth="1"/>
    <col min="11780" max="11780" width="17.125" style="59" customWidth="1"/>
    <col min="11781" max="11781" width="20.625" style="59" customWidth="1"/>
    <col min="11782" max="12032" width="9" style="59"/>
    <col min="12033" max="12033" width="10.625" style="59" customWidth="1"/>
    <col min="12034" max="12035" width="18.625" style="59" customWidth="1"/>
    <col min="12036" max="12036" width="17.125" style="59" customWidth="1"/>
    <col min="12037" max="12037" width="20.625" style="59" customWidth="1"/>
    <col min="12038" max="12288" width="9" style="59"/>
    <col min="12289" max="12289" width="10.625" style="59" customWidth="1"/>
    <col min="12290" max="12291" width="18.625" style="59" customWidth="1"/>
    <col min="12292" max="12292" width="17.125" style="59" customWidth="1"/>
    <col min="12293" max="12293" width="20.625" style="59" customWidth="1"/>
    <col min="12294" max="12544" width="9" style="59"/>
    <col min="12545" max="12545" width="10.625" style="59" customWidth="1"/>
    <col min="12546" max="12547" width="18.625" style="59" customWidth="1"/>
    <col min="12548" max="12548" width="17.125" style="59" customWidth="1"/>
    <col min="12549" max="12549" width="20.625" style="59" customWidth="1"/>
    <col min="12550" max="12800" width="9" style="59"/>
    <col min="12801" max="12801" width="10.625" style="59" customWidth="1"/>
    <col min="12802" max="12803" width="18.625" style="59" customWidth="1"/>
    <col min="12804" max="12804" width="17.125" style="59" customWidth="1"/>
    <col min="12805" max="12805" width="20.625" style="59" customWidth="1"/>
    <col min="12806" max="13056" width="9" style="59"/>
    <col min="13057" max="13057" width="10.625" style="59" customWidth="1"/>
    <col min="13058" max="13059" width="18.625" style="59" customWidth="1"/>
    <col min="13060" max="13060" width="17.125" style="59" customWidth="1"/>
    <col min="13061" max="13061" width="20.625" style="59" customWidth="1"/>
    <col min="13062" max="13312" width="9" style="59"/>
    <col min="13313" max="13313" width="10.625" style="59" customWidth="1"/>
    <col min="13314" max="13315" width="18.625" style="59" customWidth="1"/>
    <col min="13316" max="13316" width="17.125" style="59" customWidth="1"/>
    <col min="13317" max="13317" width="20.625" style="59" customWidth="1"/>
    <col min="13318" max="13568" width="9" style="59"/>
    <col min="13569" max="13569" width="10.625" style="59" customWidth="1"/>
    <col min="13570" max="13571" width="18.625" style="59" customWidth="1"/>
    <col min="13572" max="13572" width="17.125" style="59" customWidth="1"/>
    <col min="13573" max="13573" width="20.625" style="59" customWidth="1"/>
    <col min="13574" max="13824" width="9" style="59"/>
    <col min="13825" max="13825" width="10.625" style="59" customWidth="1"/>
    <col min="13826" max="13827" width="18.625" style="59" customWidth="1"/>
    <col min="13828" max="13828" width="17.125" style="59" customWidth="1"/>
    <col min="13829" max="13829" width="20.625" style="59" customWidth="1"/>
    <col min="13830" max="14080" width="9" style="59"/>
    <col min="14081" max="14081" width="10.625" style="59" customWidth="1"/>
    <col min="14082" max="14083" width="18.625" style="59" customWidth="1"/>
    <col min="14084" max="14084" width="17.125" style="59" customWidth="1"/>
    <col min="14085" max="14085" width="20.625" style="59" customWidth="1"/>
    <col min="14086" max="14336" width="9" style="59"/>
    <col min="14337" max="14337" width="10.625" style="59" customWidth="1"/>
    <col min="14338" max="14339" width="18.625" style="59" customWidth="1"/>
    <col min="14340" max="14340" width="17.125" style="59" customWidth="1"/>
    <col min="14341" max="14341" width="20.625" style="59" customWidth="1"/>
    <col min="14342" max="14592" width="9" style="59"/>
    <col min="14593" max="14593" width="10.625" style="59" customWidth="1"/>
    <col min="14594" max="14595" width="18.625" style="59" customWidth="1"/>
    <col min="14596" max="14596" width="17.125" style="59" customWidth="1"/>
    <col min="14597" max="14597" width="20.625" style="59" customWidth="1"/>
    <col min="14598" max="14848" width="9" style="59"/>
    <col min="14849" max="14849" width="10.625" style="59" customWidth="1"/>
    <col min="14850" max="14851" width="18.625" style="59" customWidth="1"/>
    <col min="14852" max="14852" width="17.125" style="59" customWidth="1"/>
    <col min="14853" max="14853" width="20.625" style="59" customWidth="1"/>
    <col min="14854" max="15104" width="9" style="59"/>
    <col min="15105" max="15105" width="10.625" style="59" customWidth="1"/>
    <col min="15106" max="15107" width="18.625" style="59" customWidth="1"/>
    <col min="15108" max="15108" width="17.125" style="59" customWidth="1"/>
    <col min="15109" max="15109" width="20.625" style="59" customWidth="1"/>
    <col min="15110" max="15360" width="9" style="59"/>
    <col min="15361" max="15361" width="10.625" style="59" customWidth="1"/>
    <col min="15362" max="15363" width="18.625" style="59" customWidth="1"/>
    <col min="15364" max="15364" width="17.125" style="59" customWidth="1"/>
    <col min="15365" max="15365" width="20.625" style="59" customWidth="1"/>
    <col min="15366" max="15616" width="9" style="59"/>
    <col min="15617" max="15617" width="10.625" style="59" customWidth="1"/>
    <col min="15618" max="15619" width="18.625" style="59" customWidth="1"/>
    <col min="15620" max="15620" width="17.125" style="59" customWidth="1"/>
    <col min="15621" max="15621" width="20.625" style="59" customWidth="1"/>
    <col min="15622" max="15872" width="9" style="59"/>
    <col min="15873" max="15873" width="10.625" style="59" customWidth="1"/>
    <col min="15874" max="15875" width="18.625" style="59" customWidth="1"/>
    <col min="15876" max="15876" width="17.125" style="59" customWidth="1"/>
    <col min="15877" max="15877" width="20.625" style="59" customWidth="1"/>
    <col min="15878" max="16128" width="9" style="59"/>
    <col min="16129" max="16129" width="10.625" style="59" customWidth="1"/>
    <col min="16130" max="16131" width="18.625" style="59" customWidth="1"/>
    <col min="16132" max="16132" width="17.125" style="59" customWidth="1"/>
    <col min="16133" max="16133" width="20.625" style="59" customWidth="1"/>
    <col min="16134" max="16384" width="9" style="59"/>
  </cols>
  <sheetData>
    <row r="1" spans="1:6" ht="5.0999999999999996" customHeight="1">
      <c r="A1" s="182"/>
      <c r="B1" s="182"/>
      <c r="C1" s="182"/>
      <c r="D1" s="182"/>
      <c r="E1" s="182"/>
    </row>
    <row r="2" spans="1:6" ht="50.1" customHeight="1">
      <c r="A2" s="181"/>
      <c r="B2" s="181"/>
      <c r="C2" s="181"/>
      <c r="D2" s="181"/>
      <c r="E2" s="181"/>
    </row>
    <row r="3" spans="1:6" s="715" customFormat="1" ht="21" customHeight="1">
      <c r="A3" s="1114" t="s">
        <v>250</v>
      </c>
      <c r="B3" s="1114"/>
      <c r="C3" s="1114"/>
      <c r="D3" s="1114"/>
      <c r="E3" s="1114"/>
    </row>
    <row r="4" spans="1:6" s="715" customFormat="1" ht="20.100000000000001" customHeight="1">
      <c r="A4" s="1115" t="s">
        <v>153</v>
      </c>
      <c r="B4" s="1115"/>
      <c r="C4" s="1115"/>
      <c r="D4" s="1115"/>
      <c r="E4" s="1115"/>
    </row>
    <row r="5" spans="1:6" s="62" customFormat="1" ht="20.100000000000001" customHeight="1">
      <c r="A5" s="337" t="s">
        <v>409</v>
      </c>
      <c r="B5" s="338"/>
      <c r="C5" s="338"/>
      <c r="D5" s="1116" t="s">
        <v>154</v>
      </c>
      <c r="E5" s="1116"/>
      <c r="F5" s="127"/>
    </row>
    <row r="6" spans="1:6" s="62" customFormat="1" ht="38.1" customHeight="1">
      <c r="A6" s="817" t="s">
        <v>800</v>
      </c>
      <c r="B6" s="476" t="s">
        <v>801</v>
      </c>
      <c r="C6" s="959" t="s">
        <v>802</v>
      </c>
      <c r="D6" s="800"/>
      <c r="E6" s="362" t="s">
        <v>803</v>
      </c>
    </row>
    <row r="7" spans="1:6" s="62" customFormat="1" ht="38.1" customHeight="1">
      <c r="A7" s="975"/>
      <c r="B7" s="469" t="s">
        <v>804</v>
      </c>
      <c r="C7" s="363" t="s">
        <v>805</v>
      </c>
      <c r="D7" s="438" t="s">
        <v>806</v>
      </c>
      <c r="E7" s="363" t="s">
        <v>550</v>
      </c>
    </row>
    <row r="8" spans="1:6" s="66" customFormat="1" ht="38.1" customHeight="1">
      <c r="A8" s="154">
        <v>2016</v>
      </c>
      <c r="B8" s="449">
        <v>200</v>
      </c>
      <c r="C8" s="449">
        <v>4</v>
      </c>
      <c r="D8" s="449">
        <v>998275</v>
      </c>
      <c r="E8" s="450">
        <v>185</v>
      </c>
    </row>
    <row r="9" spans="1:6" s="66" customFormat="1" ht="38.1" customHeight="1">
      <c r="A9" s="154">
        <v>2017</v>
      </c>
      <c r="B9" s="449">
        <v>203</v>
      </c>
      <c r="C9" s="449">
        <v>4</v>
      </c>
      <c r="D9" s="449">
        <v>1214549</v>
      </c>
      <c r="E9" s="450">
        <v>188</v>
      </c>
    </row>
    <row r="10" spans="1:6" s="66" customFormat="1" ht="38.1" customHeight="1">
      <c r="A10" s="154">
        <v>2018</v>
      </c>
      <c r="B10" s="449">
        <v>203</v>
      </c>
      <c r="C10" s="449">
        <v>4</v>
      </c>
      <c r="D10" s="449">
        <v>1214550</v>
      </c>
      <c r="E10" s="450">
        <v>188</v>
      </c>
    </row>
    <row r="11" spans="1:6" s="66" customFormat="1" ht="38.1" customHeight="1">
      <c r="A11" s="154">
        <v>2019</v>
      </c>
      <c r="B11" s="449">
        <f>C11+E11+D19</f>
        <v>206</v>
      </c>
      <c r="C11" s="449">
        <v>4</v>
      </c>
      <c r="D11" s="449">
        <v>1214551</v>
      </c>
      <c r="E11" s="450">
        <v>191</v>
      </c>
    </row>
    <row r="12" spans="1:6" s="66" customFormat="1" ht="38.1" customHeight="1">
      <c r="A12" s="153">
        <v>2020</v>
      </c>
      <c r="B12" s="449">
        <v>193</v>
      </c>
      <c r="C12" s="449">
        <v>4</v>
      </c>
      <c r="D12" s="449">
        <v>584000</v>
      </c>
      <c r="E12" s="450">
        <v>189</v>
      </c>
    </row>
    <row r="13" spans="1:6" s="74" customFormat="1" ht="38.1" customHeight="1">
      <c r="A13" s="224">
        <v>2021</v>
      </c>
      <c r="B13" s="485">
        <v>211</v>
      </c>
      <c r="C13" s="485">
        <v>4</v>
      </c>
      <c r="D13" s="485">
        <v>1214552</v>
      </c>
      <c r="E13" s="486">
        <v>197</v>
      </c>
    </row>
    <row r="14" spans="1:6" s="66" customFormat="1" ht="38.1" customHeight="1">
      <c r="A14" s="817" t="s">
        <v>807</v>
      </c>
      <c r="B14" s="1110" t="s">
        <v>803</v>
      </c>
      <c r="C14" s="1111"/>
      <c r="D14" s="364" t="s">
        <v>366</v>
      </c>
      <c r="E14" s="364" t="s">
        <v>367</v>
      </c>
    </row>
    <row r="15" spans="1:6" s="66" customFormat="1" ht="38.1" customHeight="1">
      <c r="A15" s="975"/>
      <c r="B15" s="742" t="s">
        <v>808</v>
      </c>
      <c r="C15" s="743" t="s">
        <v>809</v>
      </c>
      <c r="D15" s="339" t="s">
        <v>810</v>
      </c>
      <c r="E15" s="339" t="s">
        <v>810</v>
      </c>
    </row>
    <row r="16" spans="1:6" s="66" customFormat="1" ht="38.1" customHeight="1">
      <c r="A16" s="154">
        <v>2016</v>
      </c>
      <c r="B16" s="449">
        <v>185</v>
      </c>
      <c r="C16" s="449" t="s">
        <v>23</v>
      </c>
      <c r="D16" s="449">
        <v>11</v>
      </c>
      <c r="E16" s="450" t="s">
        <v>23</v>
      </c>
    </row>
    <row r="17" spans="1:5" s="66" customFormat="1" ht="38.1" customHeight="1">
      <c r="A17" s="154">
        <v>2017</v>
      </c>
      <c r="B17" s="449">
        <v>188</v>
      </c>
      <c r="C17" s="449" t="s">
        <v>360</v>
      </c>
      <c r="D17" s="449">
        <v>11</v>
      </c>
      <c r="E17" s="450" t="s">
        <v>362</v>
      </c>
    </row>
    <row r="18" spans="1:5" s="66" customFormat="1" ht="38.1" customHeight="1">
      <c r="A18" s="154">
        <v>2018</v>
      </c>
      <c r="B18" s="449">
        <v>188</v>
      </c>
      <c r="C18" s="449" t="s">
        <v>360</v>
      </c>
      <c r="D18" s="449">
        <v>11</v>
      </c>
      <c r="E18" s="450" t="s">
        <v>363</v>
      </c>
    </row>
    <row r="19" spans="1:5" s="74" customFormat="1" ht="38.1" customHeight="1">
      <c r="A19" s="154">
        <v>2019</v>
      </c>
      <c r="B19" s="449">
        <v>191</v>
      </c>
      <c r="C19" s="449" t="s">
        <v>361</v>
      </c>
      <c r="D19" s="449">
        <v>11</v>
      </c>
      <c r="E19" s="450" t="s">
        <v>360</v>
      </c>
    </row>
    <row r="20" spans="1:5" s="74" customFormat="1" ht="38.1" customHeight="1">
      <c r="A20" s="154">
        <v>2020</v>
      </c>
      <c r="B20" s="449">
        <v>189</v>
      </c>
      <c r="C20" s="449" t="s">
        <v>23</v>
      </c>
      <c r="D20" s="449">
        <v>10</v>
      </c>
      <c r="E20" s="450" t="s">
        <v>23</v>
      </c>
    </row>
    <row r="21" spans="1:5" s="74" customFormat="1" ht="38.1" customHeight="1">
      <c r="A21" s="224">
        <v>2021</v>
      </c>
      <c r="B21" s="485">
        <v>197</v>
      </c>
      <c r="C21" s="485" t="s">
        <v>360</v>
      </c>
      <c r="D21" s="485">
        <v>10</v>
      </c>
      <c r="E21" s="486" t="s">
        <v>360</v>
      </c>
    </row>
    <row r="22" spans="1:5" ht="15" customHeight="1">
      <c r="A22" s="1112" t="s">
        <v>155</v>
      </c>
      <c r="B22" s="1112"/>
      <c r="C22" s="182"/>
      <c r="D22" s="1113"/>
      <c r="E22" s="1113"/>
    </row>
    <row r="23" spans="1:5" ht="14.25" customHeight="1"/>
    <row r="24" spans="1:5" ht="14.25" customHeight="1"/>
    <row r="25" spans="1:5" ht="14.25" customHeight="1"/>
    <row r="26" spans="1:5" ht="14.25" customHeight="1"/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</sheetData>
  <mergeCells count="9">
    <mergeCell ref="B14:C14"/>
    <mergeCell ref="A22:B22"/>
    <mergeCell ref="D22:E22"/>
    <mergeCell ref="A3:E3"/>
    <mergeCell ref="A4:E4"/>
    <mergeCell ref="D5:E5"/>
    <mergeCell ref="C6:D6"/>
    <mergeCell ref="A6:A7"/>
    <mergeCell ref="A14:A15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4"/>
  <sheetViews>
    <sheetView view="pageBreakPreview" zoomScale="70" zoomScaleSheetLayoutView="70" workbookViewId="0">
      <selection activeCell="A2" sqref="A2"/>
    </sheetView>
  </sheetViews>
  <sheetFormatPr defaultRowHeight="14.25"/>
  <cols>
    <col min="1" max="1" width="8.5" style="65" customWidth="1"/>
    <col min="2" max="9" width="9.25" style="65" customWidth="1"/>
    <col min="10" max="254" width="9" style="59"/>
    <col min="255" max="255" width="7.75" style="59" customWidth="1"/>
    <col min="256" max="256" width="9.625" style="59" customWidth="1"/>
    <col min="257" max="258" width="7.875" style="59" customWidth="1"/>
    <col min="259" max="259" width="7.125" style="59" customWidth="1"/>
    <col min="260" max="260" width="5" style="59" customWidth="1"/>
    <col min="261" max="261" width="10.25" style="59" customWidth="1"/>
    <col min="262" max="263" width="7.875" style="59" customWidth="1"/>
    <col min="264" max="265" width="7.125" style="59" customWidth="1"/>
    <col min="266" max="510" width="9" style="59"/>
    <col min="511" max="511" width="7.75" style="59" customWidth="1"/>
    <col min="512" max="512" width="9.625" style="59" customWidth="1"/>
    <col min="513" max="514" width="7.875" style="59" customWidth="1"/>
    <col min="515" max="515" width="7.125" style="59" customWidth="1"/>
    <col min="516" max="516" width="5" style="59" customWidth="1"/>
    <col min="517" max="517" width="10.25" style="59" customWidth="1"/>
    <col min="518" max="519" width="7.875" style="59" customWidth="1"/>
    <col min="520" max="521" width="7.125" style="59" customWidth="1"/>
    <col min="522" max="766" width="9" style="59"/>
    <col min="767" max="767" width="7.75" style="59" customWidth="1"/>
    <col min="768" max="768" width="9.625" style="59" customWidth="1"/>
    <col min="769" max="770" width="7.875" style="59" customWidth="1"/>
    <col min="771" max="771" width="7.125" style="59" customWidth="1"/>
    <col min="772" max="772" width="5" style="59" customWidth="1"/>
    <col min="773" max="773" width="10.25" style="59" customWidth="1"/>
    <col min="774" max="775" width="7.875" style="59" customWidth="1"/>
    <col min="776" max="777" width="7.125" style="59" customWidth="1"/>
    <col min="778" max="1022" width="9" style="59"/>
    <col min="1023" max="1023" width="7.75" style="59" customWidth="1"/>
    <col min="1024" max="1024" width="9.625" style="59" customWidth="1"/>
    <col min="1025" max="1026" width="7.875" style="59" customWidth="1"/>
    <col min="1027" max="1027" width="7.125" style="59" customWidth="1"/>
    <col min="1028" max="1028" width="5" style="59" customWidth="1"/>
    <col min="1029" max="1029" width="10.25" style="59" customWidth="1"/>
    <col min="1030" max="1031" width="7.875" style="59" customWidth="1"/>
    <col min="1032" max="1033" width="7.125" style="59" customWidth="1"/>
    <col min="1034" max="1278" width="9" style="59"/>
    <col min="1279" max="1279" width="7.75" style="59" customWidth="1"/>
    <col min="1280" max="1280" width="9.625" style="59" customWidth="1"/>
    <col min="1281" max="1282" width="7.875" style="59" customWidth="1"/>
    <col min="1283" max="1283" width="7.125" style="59" customWidth="1"/>
    <col min="1284" max="1284" width="5" style="59" customWidth="1"/>
    <col min="1285" max="1285" width="10.25" style="59" customWidth="1"/>
    <col min="1286" max="1287" width="7.875" style="59" customWidth="1"/>
    <col min="1288" max="1289" width="7.125" style="59" customWidth="1"/>
    <col min="1290" max="1534" width="9" style="59"/>
    <col min="1535" max="1535" width="7.75" style="59" customWidth="1"/>
    <col min="1536" max="1536" width="9.625" style="59" customWidth="1"/>
    <col min="1537" max="1538" width="7.875" style="59" customWidth="1"/>
    <col min="1539" max="1539" width="7.125" style="59" customWidth="1"/>
    <col min="1540" max="1540" width="5" style="59" customWidth="1"/>
    <col min="1541" max="1541" width="10.25" style="59" customWidth="1"/>
    <col min="1542" max="1543" width="7.875" style="59" customWidth="1"/>
    <col min="1544" max="1545" width="7.125" style="59" customWidth="1"/>
    <col min="1546" max="1790" width="9" style="59"/>
    <col min="1791" max="1791" width="7.75" style="59" customWidth="1"/>
    <col min="1792" max="1792" width="9.625" style="59" customWidth="1"/>
    <col min="1793" max="1794" width="7.875" style="59" customWidth="1"/>
    <col min="1795" max="1795" width="7.125" style="59" customWidth="1"/>
    <col min="1796" max="1796" width="5" style="59" customWidth="1"/>
    <col min="1797" max="1797" width="10.25" style="59" customWidth="1"/>
    <col min="1798" max="1799" width="7.875" style="59" customWidth="1"/>
    <col min="1800" max="1801" width="7.125" style="59" customWidth="1"/>
    <col min="1802" max="2046" width="9" style="59"/>
    <col min="2047" max="2047" width="7.75" style="59" customWidth="1"/>
    <col min="2048" max="2048" width="9.625" style="59" customWidth="1"/>
    <col min="2049" max="2050" width="7.875" style="59" customWidth="1"/>
    <col min="2051" max="2051" width="7.125" style="59" customWidth="1"/>
    <col min="2052" max="2052" width="5" style="59" customWidth="1"/>
    <col min="2053" max="2053" width="10.25" style="59" customWidth="1"/>
    <col min="2054" max="2055" width="7.875" style="59" customWidth="1"/>
    <col min="2056" max="2057" width="7.125" style="59" customWidth="1"/>
    <col min="2058" max="2302" width="9" style="59"/>
    <col min="2303" max="2303" width="7.75" style="59" customWidth="1"/>
    <col min="2304" max="2304" width="9.625" style="59" customWidth="1"/>
    <col min="2305" max="2306" width="7.875" style="59" customWidth="1"/>
    <col min="2307" max="2307" width="7.125" style="59" customWidth="1"/>
    <col min="2308" max="2308" width="5" style="59" customWidth="1"/>
    <col min="2309" max="2309" width="10.25" style="59" customWidth="1"/>
    <col min="2310" max="2311" width="7.875" style="59" customWidth="1"/>
    <col min="2312" max="2313" width="7.125" style="59" customWidth="1"/>
    <col min="2314" max="2558" width="9" style="59"/>
    <col min="2559" max="2559" width="7.75" style="59" customWidth="1"/>
    <col min="2560" max="2560" width="9.625" style="59" customWidth="1"/>
    <col min="2561" max="2562" width="7.875" style="59" customWidth="1"/>
    <col min="2563" max="2563" width="7.125" style="59" customWidth="1"/>
    <col min="2564" max="2564" width="5" style="59" customWidth="1"/>
    <col min="2565" max="2565" width="10.25" style="59" customWidth="1"/>
    <col min="2566" max="2567" width="7.875" style="59" customWidth="1"/>
    <col min="2568" max="2569" width="7.125" style="59" customWidth="1"/>
    <col min="2570" max="2814" width="9" style="59"/>
    <col min="2815" max="2815" width="7.75" style="59" customWidth="1"/>
    <col min="2816" max="2816" width="9.625" style="59" customWidth="1"/>
    <col min="2817" max="2818" width="7.875" style="59" customWidth="1"/>
    <col min="2819" max="2819" width="7.125" style="59" customWidth="1"/>
    <col min="2820" max="2820" width="5" style="59" customWidth="1"/>
    <col min="2821" max="2821" width="10.25" style="59" customWidth="1"/>
    <col min="2822" max="2823" width="7.875" style="59" customWidth="1"/>
    <col min="2824" max="2825" width="7.125" style="59" customWidth="1"/>
    <col min="2826" max="3070" width="9" style="59"/>
    <col min="3071" max="3071" width="7.75" style="59" customWidth="1"/>
    <col min="3072" max="3072" width="9.625" style="59" customWidth="1"/>
    <col min="3073" max="3074" width="7.875" style="59" customWidth="1"/>
    <col min="3075" max="3075" width="7.125" style="59" customWidth="1"/>
    <col min="3076" max="3076" width="5" style="59" customWidth="1"/>
    <col min="3077" max="3077" width="10.25" style="59" customWidth="1"/>
    <col min="3078" max="3079" width="7.875" style="59" customWidth="1"/>
    <col min="3080" max="3081" width="7.125" style="59" customWidth="1"/>
    <col min="3082" max="3326" width="9" style="59"/>
    <col min="3327" max="3327" width="7.75" style="59" customWidth="1"/>
    <col min="3328" max="3328" width="9.625" style="59" customWidth="1"/>
    <col min="3329" max="3330" width="7.875" style="59" customWidth="1"/>
    <col min="3331" max="3331" width="7.125" style="59" customWidth="1"/>
    <col min="3332" max="3332" width="5" style="59" customWidth="1"/>
    <col min="3333" max="3333" width="10.25" style="59" customWidth="1"/>
    <col min="3334" max="3335" width="7.875" style="59" customWidth="1"/>
    <col min="3336" max="3337" width="7.125" style="59" customWidth="1"/>
    <col min="3338" max="3582" width="9" style="59"/>
    <col min="3583" max="3583" width="7.75" style="59" customWidth="1"/>
    <col min="3584" max="3584" width="9.625" style="59" customWidth="1"/>
    <col min="3585" max="3586" width="7.875" style="59" customWidth="1"/>
    <col min="3587" max="3587" width="7.125" style="59" customWidth="1"/>
    <col min="3588" max="3588" width="5" style="59" customWidth="1"/>
    <col min="3589" max="3589" width="10.25" style="59" customWidth="1"/>
    <col min="3590" max="3591" width="7.875" style="59" customWidth="1"/>
    <col min="3592" max="3593" width="7.125" style="59" customWidth="1"/>
    <col min="3594" max="3838" width="9" style="59"/>
    <col min="3839" max="3839" width="7.75" style="59" customWidth="1"/>
    <col min="3840" max="3840" width="9.625" style="59" customWidth="1"/>
    <col min="3841" max="3842" width="7.875" style="59" customWidth="1"/>
    <col min="3843" max="3843" width="7.125" style="59" customWidth="1"/>
    <col min="3844" max="3844" width="5" style="59" customWidth="1"/>
    <col min="3845" max="3845" width="10.25" style="59" customWidth="1"/>
    <col min="3846" max="3847" width="7.875" style="59" customWidth="1"/>
    <col min="3848" max="3849" width="7.125" style="59" customWidth="1"/>
    <col min="3850" max="4094" width="9" style="59"/>
    <col min="4095" max="4095" width="7.75" style="59" customWidth="1"/>
    <col min="4096" max="4096" width="9.625" style="59" customWidth="1"/>
    <col min="4097" max="4098" width="7.875" style="59" customWidth="1"/>
    <col min="4099" max="4099" width="7.125" style="59" customWidth="1"/>
    <col min="4100" max="4100" width="5" style="59" customWidth="1"/>
    <col min="4101" max="4101" width="10.25" style="59" customWidth="1"/>
    <col min="4102" max="4103" width="7.875" style="59" customWidth="1"/>
    <col min="4104" max="4105" width="7.125" style="59" customWidth="1"/>
    <col min="4106" max="4350" width="9" style="59"/>
    <col min="4351" max="4351" width="7.75" style="59" customWidth="1"/>
    <col min="4352" max="4352" width="9.625" style="59" customWidth="1"/>
    <col min="4353" max="4354" width="7.875" style="59" customWidth="1"/>
    <col min="4355" max="4355" width="7.125" style="59" customWidth="1"/>
    <col min="4356" max="4356" width="5" style="59" customWidth="1"/>
    <col min="4357" max="4357" width="10.25" style="59" customWidth="1"/>
    <col min="4358" max="4359" width="7.875" style="59" customWidth="1"/>
    <col min="4360" max="4361" width="7.125" style="59" customWidth="1"/>
    <col min="4362" max="4606" width="9" style="59"/>
    <col min="4607" max="4607" width="7.75" style="59" customWidth="1"/>
    <col min="4608" max="4608" width="9.625" style="59" customWidth="1"/>
    <col min="4609" max="4610" width="7.875" style="59" customWidth="1"/>
    <col min="4611" max="4611" width="7.125" style="59" customWidth="1"/>
    <col min="4612" max="4612" width="5" style="59" customWidth="1"/>
    <col min="4613" max="4613" width="10.25" style="59" customWidth="1"/>
    <col min="4614" max="4615" width="7.875" style="59" customWidth="1"/>
    <col min="4616" max="4617" width="7.125" style="59" customWidth="1"/>
    <col min="4618" max="4862" width="9" style="59"/>
    <col min="4863" max="4863" width="7.75" style="59" customWidth="1"/>
    <col min="4864" max="4864" width="9.625" style="59" customWidth="1"/>
    <col min="4865" max="4866" width="7.875" style="59" customWidth="1"/>
    <col min="4867" max="4867" width="7.125" style="59" customWidth="1"/>
    <col min="4868" max="4868" width="5" style="59" customWidth="1"/>
    <col min="4869" max="4869" width="10.25" style="59" customWidth="1"/>
    <col min="4870" max="4871" width="7.875" style="59" customWidth="1"/>
    <col min="4872" max="4873" width="7.125" style="59" customWidth="1"/>
    <col min="4874" max="5118" width="9" style="59"/>
    <col min="5119" max="5119" width="7.75" style="59" customWidth="1"/>
    <col min="5120" max="5120" width="9.625" style="59" customWidth="1"/>
    <col min="5121" max="5122" width="7.875" style="59" customWidth="1"/>
    <col min="5123" max="5123" width="7.125" style="59" customWidth="1"/>
    <col min="5124" max="5124" width="5" style="59" customWidth="1"/>
    <col min="5125" max="5125" width="10.25" style="59" customWidth="1"/>
    <col min="5126" max="5127" width="7.875" style="59" customWidth="1"/>
    <col min="5128" max="5129" width="7.125" style="59" customWidth="1"/>
    <col min="5130" max="5374" width="9" style="59"/>
    <col min="5375" max="5375" width="7.75" style="59" customWidth="1"/>
    <col min="5376" max="5376" width="9.625" style="59" customWidth="1"/>
    <col min="5377" max="5378" width="7.875" style="59" customWidth="1"/>
    <col min="5379" max="5379" width="7.125" style="59" customWidth="1"/>
    <col min="5380" max="5380" width="5" style="59" customWidth="1"/>
    <col min="5381" max="5381" width="10.25" style="59" customWidth="1"/>
    <col min="5382" max="5383" width="7.875" style="59" customWidth="1"/>
    <col min="5384" max="5385" width="7.125" style="59" customWidth="1"/>
    <col min="5386" max="5630" width="9" style="59"/>
    <col min="5631" max="5631" width="7.75" style="59" customWidth="1"/>
    <col min="5632" max="5632" width="9.625" style="59" customWidth="1"/>
    <col min="5633" max="5634" width="7.875" style="59" customWidth="1"/>
    <col min="5635" max="5635" width="7.125" style="59" customWidth="1"/>
    <col min="5636" max="5636" width="5" style="59" customWidth="1"/>
    <col min="5637" max="5637" width="10.25" style="59" customWidth="1"/>
    <col min="5638" max="5639" width="7.875" style="59" customWidth="1"/>
    <col min="5640" max="5641" width="7.125" style="59" customWidth="1"/>
    <col min="5642" max="5886" width="9" style="59"/>
    <col min="5887" max="5887" width="7.75" style="59" customWidth="1"/>
    <col min="5888" max="5888" width="9.625" style="59" customWidth="1"/>
    <col min="5889" max="5890" width="7.875" style="59" customWidth="1"/>
    <col min="5891" max="5891" width="7.125" style="59" customWidth="1"/>
    <col min="5892" max="5892" width="5" style="59" customWidth="1"/>
    <col min="5893" max="5893" width="10.25" style="59" customWidth="1"/>
    <col min="5894" max="5895" width="7.875" style="59" customWidth="1"/>
    <col min="5896" max="5897" width="7.125" style="59" customWidth="1"/>
    <col min="5898" max="6142" width="9" style="59"/>
    <col min="6143" max="6143" width="7.75" style="59" customWidth="1"/>
    <col min="6144" max="6144" width="9.625" style="59" customWidth="1"/>
    <col min="6145" max="6146" width="7.875" style="59" customWidth="1"/>
    <col min="6147" max="6147" width="7.125" style="59" customWidth="1"/>
    <col min="6148" max="6148" width="5" style="59" customWidth="1"/>
    <col min="6149" max="6149" width="10.25" style="59" customWidth="1"/>
    <col min="6150" max="6151" width="7.875" style="59" customWidth="1"/>
    <col min="6152" max="6153" width="7.125" style="59" customWidth="1"/>
    <col min="6154" max="6398" width="9" style="59"/>
    <col min="6399" max="6399" width="7.75" style="59" customWidth="1"/>
    <col min="6400" max="6400" width="9.625" style="59" customWidth="1"/>
    <col min="6401" max="6402" width="7.875" style="59" customWidth="1"/>
    <col min="6403" max="6403" width="7.125" style="59" customWidth="1"/>
    <col min="6404" max="6404" width="5" style="59" customWidth="1"/>
    <col min="6405" max="6405" width="10.25" style="59" customWidth="1"/>
    <col min="6406" max="6407" width="7.875" style="59" customWidth="1"/>
    <col min="6408" max="6409" width="7.125" style="59" customWidth="1"/>
    <col min="6410" max="6654" width="9" style="59"/>
    <col min="6655" max="6655" width="7.75" style="59" customWidth="1"/>
    <col min="6656" max="6656" width="9.625" style="59" customWidth="1"/>
    <col min="6657" max="6658" width="7.875" style="59" customWidth="1"/>
    <col min="6659" max="6659" width="7.125" style="59" customWidth="1"/>
    <col min="6660" max="6660" width="5" style="59" customWidth="1"/>
    <col min="6661" max="6661" width="10.25" style="59" customWidth="1"/>
    <col min="6662" max="6663" width="7.875" style="59" customWidth="1"/>
    <col min="6664" max="6665" width="7.125" style="59" customWidth="1"/>
    <col min="6666" max="6910" width="9" style="59"/>
    <col min="6911" max="6911" width="7.75" style="59" customWidth="1"/>
    <col min="6912" max="6912" width="9.625" style="59" customWidth="1"/>
    <col min="6913" max="6914" width="7.875" style="59" customWidth="1"/>
    <col min="6915" max="6915" width="7.125" style="59" customWidth="1"/>
    <col min="6916" max="6916" width="5" style="59" customWidth="1"/>
    <col min="6917" max="6917" width="10.25" style="59" customWidth="1"/>
    <col min="6918" max="6919" width="7.875" style="59" customWidth="1"/>
    <col min="6920" max="6921" width="7.125" style="59" customWidth="1"/>
    <col min="6922" max="7166" width="9" style="59"/>
    <col min="7167" max="7167" width="7.75" style="59" customWidth="1"/>
    <col min="7168" max="7168" width="9.625" style="59" customWidth="1"/>
    <col min="7169" max="7170" width="7.875" style="59" customWidth="1"/>
    <col min="7171" max="7171" width="7.125" style="59" customWidth="1"/>
    <col min="7172" max="7172" width="5" style="59" customWidth="1"/>
    <col min="7173" max="7173" width="10.25" style="59" customWidth="1"/>
    <col min="7174" max="7175" width="7.875" style="59" customWidth="1"/>
    <col min="7176" max="7177" width="7.125" style="59" customWidth="1"/>
    <col min="7178" max="7422" width="9" style="59"/>
    <col min="7423" max="7423" width="7.75" style="59" customWidth="1"/>
    <col min="7424" max="7424" width="9.625" style="59" customWidth="1"/>
    <col min="7425" max="7426" width="7.875" style="59" customWidth="1"/>
    <col min="7427" max="7427" width="7.125" style="59" customWidth="1"/>
    <col min="7428" max="7428" width="5" style="59" customWidth="1"/>
    <col min="7429" max="7429" width="10.25" style="59" customWidth="1"/>
    <col min="7430" max="7431" width="7.875" style="59" customWidth="1"/>
    <col min="7432" max="7433" width="7.125" style="59" customWidth="1"/>
    <col min="7434" max="7678" width="9" style="59"/>
    <col min="7679" max="7679" width="7.75" style="59" customWidth="1"/>
    <col min="7680" max="7680" width="9.625" style="59" customWidth="1"/>
    <col min="7681" max="7682" width="7.875" style="59" customWidth="1"/>
    <col min="7683" max="7683" width="7.125" style="59" customWidth="1"/>
    <col min="7684" max="7684" width="5" style="59" customWidth="1"/>
    <col min="7685" max="7685" width="10.25" style="59" customWidth="1"/>
    <col min="7686" max="7687" width="7.875" style="59" customWidth="1"/>
    <col min="7688" max="7689" width="7.125" style="59" customWidth="1"/>
    <col min="7690" max="7934" width="9" style="59"/>
    <col min="7935" max="7935" width="7.75" style="59" customWidth="1"/>
    <col min="7936" max="7936" width="9.625" style="59" customWidth="1"/>
    <col min="7937" max="7938" width="7.875" style="59" customWidth="1"/>
    <col min="7939" max="7939" width="7.125" style="59" customWidth="1"/>
    <col min="7940" max="7940" width="5" style="59" customWidth="1"/>
    <col min="7941" max="7941" width="10.25" style="59" customWidth="1"/>
    <col min="7942" max="7943" width="7.875" style="59" customWidth="1"/>
    <col min="7944" max="7945" width="7.125" style="59" customWidth="1"/>
    <col min="7946" max="8190" width="9" style="59"/>
    <col min="8191" max="8191" width="7.75" style="59" customWidth="1"/>
    <col min="8192" max="8192" width="9.625" style="59" customWidth="1"/>
    <col min="8193" max="8194" width="7.875" style="59" customWidth="1"/>
    <col min="8195" max="8195" width="7.125" style="59" customWidth="1"/>
    <col min="8196" max="8196" width="5" style="59" customWidth="1"/>
    <col min="8197" max="8197" width="10.25" style="59" customWidth="1"/>
    <col min="8198" max="8199" width="7.875" style="59" customWidth="1"/>
    <col min="8200" max="8201" width="7.125" style="59" customWidth="1"/>
    <col min="8202" max="8446" width="9" style="59"/>
    <col min="8447" max="8447" width="7.75" style="59" customWidth="1"/>
    <col min="8448" max="8448" width="9.625" style="59" customWidth="1"/>
    <col min="8449" max="8450" width="7.875" style="59" customWidth="1"/>
    <col min="8451" max="8451" width="7.125" style="59" customWidth="1"/>
    <col min="8452" max="8452" width="5" style="59" customWidth="1"/>
    <col min="8453" max="8453" width="10.25" style="59" customWidth="1"/>
    <col min="8454" max="8455" width="7.875" style="59" customWidth="1"/>
    <col min="8456" max="8457" width="7.125" style="59" customWidth="1"/>
    <col min="8458" max="8702" width="9" style="59"/>
    <col min="8703" max="8703" width="7.75" style="59" customWidth="1"/>
    <col min="8704" max="8704" width="9.625" style="59" customWidth="1"/>
    <col min="8705" max="8706" width="7.875" style="59" customWidth="1"/>
    <col min="8707" max="8707" width="7.125" style="59" customWidth="1"/>
    <col min="8708" max="8708" width="5" style="59" customWidth="1"/>
    <col min="8709" max="8709" width="10.25" style="59" customWidth="1"/>
    <col min="8710" max="8711" width="7.875" style="59" customWidth="1"/>
    <col min="8712" max="8713" width="7.125" style="59" customWidth="1"/>
    <col min="8714" max="8958" width="9" style="59"/>
    <col min="8959" max="8959" width="7.75" style="59" customWidth="1"/>
    <col min="8960" max="8960" width="9.625" style="59" customWidth="1"/>
    <col min="8961" max="8962" width="7.875" style="59" customWidth="1"/>
    <col min="8963" max="8963" width="7.125" style="59" customWidth="1"/>
    <col min="8964" max="8964" width="5" style="59" customWidth="1"/>
    <col min="8965" max="8965" width="10.25" style="59" customWidth="1"/>
    <col min="8966" max="8967" width="7.875" style="59" customWidth="1"/>
    <col min="8968" max="8969" width="7.125" style="59" customWidth="1"/>
    <col min="8970" max="9214" width="9" style="59"/>
    <col min="9215" max="9215" width="7.75" style="59" customWidth="1"/>
    <col min="9216" max="9216" width="9.625" style="59" customWidth="1"/>
    <col min="9217" max="9218" width="7.875" style="59" customWidth="1"/>
    <col min="9219" max="9219" width="7.125" style="59" customWidth="1"/>
    <col min="9220" max="9220" width="5" style="59" customWidth="1"/>
    <col min="9221" max="9221" width="10.25" style="59" customWidth="1"/>
    <col min="9222" max="9223" width="7.875" style="59" customWidth="1"/>
    <col min="9224" max="9225" width="7.125" style="59" customWidth="1"/>
    <col min="9226" max="9470" width="9" style="59"/>
    <col min="9471" max="9471" width="7.75" style="59" customWidth="1"/>
    <col min="9472" max="9472" width="9.625" style="59" customWidth="1"/>
    <col min="9473" max="9474" width="7.875" style="59" customWidth="1"/>
    <col min="9475" max="9475" width="7.125" style="59" customWidth="1"/>
    <col min="9476" max="9476" width="5" style="59" customWidth="1"/>
    <col min="9477" max="9477" width="10.25" style="59" customWidth="1"/>
    <col min="9478" max="9479" width="7.875" style="59" customWidth="1"/>
    <col min="9480" max="9481" width="7.125" style="59" customWidth="1"/>
    <col min="9482" max="9726" width="9" style="59"/>
    <col min="9727" max="9727" width="7.75" style="59" customWidth="1"/>
    <col min="9728" max="9728" width="9.625" style="59" customWidth="1"/>
    <col min="9729" max="9730" width="7.875" style="59" customWidth="1"/>
    <col min="9731" max="9731" width="7.125" style="59" customWidth="1"/>
    <col min="9732" max="9732" width="5" style="59" customWidth="1"/>
    <col min="9733" max="9733" width="10.25" style="59" customWidth="1"/>
    <col min="9734" max="9735" width="7.875" style="59" customWidth="1"/>
    <col min="9736" max="9737" width="7.125" style="59" customWidth="1"/>
    <col min="9738" max="9982" width="9" style="59"/>
    <col min="9983" max="9983" width="7.75" style="59" customWidth="1"/>
    <col min="9984" max="9984" width="9.625" style="59" customWidth="1"/>
    <col min="9985" max="9986" width="7.875" style="59" customWidth="1"/>
    <col min="9987" max="9987" width="7.125" style="59" customWidth="1"/>
    <col min="9988" max="9988" width="5" style="59" customWidth="1"/>
    <col min="9989" max="9989" width="10.25" style="59" customWidth="1"/>
    <col min="9990" max="9991" width="7.875" style="59" customWidth="1"/>
    <col min="9992" max="9993" width="7.125" style="59" customWidth="1"/>
    <col min="9994" max="10238" width="9" style="59"/>
    <col min="10239" max="10239" width="7.75" style="59" customWidth="1"/>
    <col min="10240" max="10240" width="9.625" style="59" customWidth="1"/>
    <col min="10241" max="10242" width="7.875" style="59" customWidth="1"/>
    <col min="10243" max="10243" width="7.125" style="59" customWidth="1"/>
    <col min="10244" max="10244" width="5" style="59" customWidth="1"/>
    <col min="10245" max="10245" width="10.25" style="59" customWidth="1"/>
    <col min="10246" max="10247" width="7.875" style="59" customWidth="1"/>
    <col min="10248" max="10249" width="7.125" style="59" customWidth="1"/>
    <col min="10250" max="10494" width="9" style="59"/>
    <col min="10495" max="10495" width="7.75" style="59" customWidth="1"/>
    <col min="10496" max="10496" width="9.625" style="59" customWidth="1"/>
    <col min="10497" max="10498" width="7.875" style="59" customWidth="1"/>
    <col min="10499" max="10499" width="7.125" style="59" customWidth="1"/>
    <col min="10500" max="10500" width="5" style="59" customWidth="1"/>
    <col min="10501" max="10501" width="10.25" style="59" customWidth="1"/>
    <col min="10502" max="10503" width="7.875" style="59" customWidth="1"/>
    <col min="10504" max="10505" width="7.125" style="59" customWidth="1"/>
    <col min="10506" max="10750" width="9" style="59"/>
    <col min="10751" max="10751" width="7.75" style="59" customWidth="1"/>
    <col min="10752" max="10752" width="9.625" style="59" customWidth="1"/>
    <col min="10753" max="10754" width="7.875" style="59" customWidth="1"/>
    <col min="10755" max="10755" width="7.125" style="59" customWidth="1"/>
    <col min="10756" max="10756" width="5" style="59" customWidth="1"/>
    <col min="10757" max="10757" width="10.25" style="59" customWidth="1"/>
    <col min="10758" max="10759" width="7.875" style="59" customWidth="1"/>
    <col min="10760" max="10761" width="7.125" style="59" customWidth="1"/>
    <col min="10762" max="11006" width="9" style="59"/>
    <col min="11007" max="11007" width="7.75" style="59" customWidth="1"/>
    <col min="11008" max="11008" width="9.625" style="59" customWidth="1"/>
    <col min="11009" max="11010" width="7.875" style="59" customWidth="1"/>
    <col min="11011" max="11011" width="7.125" style="59" customWidth="1"/>
    <col min="11012" max="11012" width="5" style="59" customWidth="1"/>
    <col min="11013" max="11013" width="10.25" style="59" customWidth="1"/>
    <col min="11014" max="11015" width="7.875" style="59" customWidth="1"/>
    <col min="11016" max="11017" width="7.125" style="59" customWidth="1"/>
    <col min="11018" max="11262" width="9" style="59"/>
    <col min="11263" max="11263" width="7.75" style="59" customWidth="1"/>
    <col min="11264" max="11264" width="9.625" style="59" customWidth="1"/>
    <col min="11265" max="11266" width="7.875" style="59" customWidth="1"/>
    <col min="11267" max="11267" width="7.125" style="59" customWidth="1"/>
    <col min="11268" max="11268" width="5" style="59" customWidth="1"/>
    <col min="11269" max="11269" width="10.25" style="59" customWidth="1"/>
    <col min="11270" max="11271" width="7.875" style="59" customWidth="1"/>
    <col min="11272" max="11273" width="7.125" style="59" customWidth="1"/>
    <col min="11274" max="11518" width="9" style="59"/>
    <col min="11519" max="11519" width="7.75" style="59" customWidth="1"/>
    <col min="11520" max="11520" width="9.625" style="59" customWidth="1"/>
    <col min="11521" max="11522" width="7.875" style="59" customWidth="1"/>
    <col min="11523" max="11523" width="7.125" style="59" customWidth="1"/>
    <col min="11524" max="11524" width="5" style="59" customWidth="1"/>
    <col min="11525" max="11525" width="10.25" style="59" customWidth="1"/>
    <col min="11526" max="11527" width="7.875" style="59" customWidth="1"/>
    <col min="11528" max="11529" width="7.125" style="59" customWidth="1"/>
    <col min="11530" max="11774" width="9" style="59"/>
    <col min="11775" max="11775" width="7.75" style="59" customWidth="1"/>
    <col min="11776" max="11776" width="9.625" style="59" customWidth="1"/>
    <col min="11777" max="11778" width="7.875" style="59" customWidth="1"/>
    <col min="11779" max="11779" width="7.125" style="59" customWidth="1"/>
    <col min="11780" max="11780" width="5" style="59" customWidth="1"/>
    <col min="11781" max="11781" width="10.25" style="59" customWidth="1"/>
    <col min="11782" max="11783" width="7.875" style="59" customWidth="1"/>
    <col min="11784" max="11785" width="7.125" style="59" customWidth="1"/>
    <col min="11786" max="12030" width="9" style="59"/>
    <col min="12031" max="12031" width="7.75" style="59" customWidth="1"/>
    <col min="12032" max="12032" width="9.625" style="59" customWidth="1"/>
    <col min="12033" max="12034" width="7.875" style="59" customWidth="1"/>
    <col min="12035" max="12035" width="7.125" style="59" customWidth="1"/>
    <col min="12036" max="12036" width="5" style="59" customWidth="1"/>
    <col min="12037" max="12037" width="10.25" style="59" customWidth="1"/>
    <col min="12038" max="12039" width="7.875" style="59" customWidth="1"/>
    <col min="12040" max="12041" width="7.125" style="59" customWidth="1"/>
    <col min="12042" max="12286" width="9" style="59"/>
    <col min="12287" max="12287" width="7.75" style="59" customWidth="1"/>
    <col min="12288" max="12288" width="9.625" style="59" customWidth="1"/>
    <col min="12289" max="12290" width="7.875" style="59" customWidth="1"/>
    <col min="12291" max="12291" width="7.125" style="59" customWidth="1"/>
    <col min="12292" max="12292" width="5" style="59" customWidth="1"/>
    <col min="12293" max="12293" width="10.25" style="59" customWidth="1"/>
    <col min="12294" max="12295" width="7.875" style="59" customWidth="1"/>
    <col min="12296" max="12297" width="7.125" style="59" customWidth="1"/>
    <col min="12298" max="12542" width="9" style="59"/>
    <col min="12543" max="12543" width="7.75" style="59" customWidth="1"/>
    <col min="12544" max="12544" width="9.625" style="59" customWidth="1"/>
    <col min="12545" max="12546" width="7.875" style="59" customWidth="1"/>
    <col min="12547" max="12547" width="7.125" style="59" customWidth="1"/>
    <col min="12548" max="12548" width="5" style="59" customWidth="1"/>
    <col min="12549" max="12549" width="10.25" style="59" customWidth="1"/>
    <col min="12550" max="12551" width="7.875" style="59" customWidth="1"/>
    <col min="12552" max="12553" width="7.125" style="59" customWidth="1"/>
    <col min="12554" max="12798" width="9" style="59"/>
    <col min="12799" max="12799" width="7.75" style="59" customWidth="1"/>
    <col min="12800" max="12800" width="9.625" style="59" customWidth="1"/>
    <col min="12801" max="12802" width="7.875" style="59" customWidth="1"/>
    <col min="12803" max="12803" width="7.125" style="59" customWidth="1"/>
    <col min="12804" max="12804" width="5" style="59" customWidth="1"/>
    <col min="12805" max="12805" width="10.25" style="59" customWidth="1"/>
    <col min="12806" max="12807" width="7.875" style="59" customWidth="1"/>
    <col min="12808" max="12809" width="7.125" style="59" customWidth="1"/>
    <col min="12810" max="13054" width="9" style="59"/>
    <col min="13055" max="13055" width="7.75" style="59" customWidth="1"/>
    <col min="13056" max="13056" width="9.625" style="59" customWidth="1"/>
    <col min="13057" max="13058" width="7.875" style="59" customWidth="1"/>
    <col min="13059" max="13059" width="7.125" style="59" customWidth="1"/>
    <col min="13060" max="13060" width="5" style="59" customWidth="1"/>
    <col min="13061" max="13061" width="10.25" style="59" customWidth="1"/>
    <col min="13062" max="13063" width="7.875" style="59" customWidth="1"/>
    <col min="13064" max="13065" width="7.125" style="59" customWidth="1"/>
    <col min="13066" max="13310" width="9" style="59"/>
    <col min="13311" max="13311" width="7.75" style="59" customWidth="1"/>
    <col min="13312" max="13312" width="9.625" style="59" customWidth="1"/>
    <col min="13313" max="13314" width="7.875" style="59" customWidth="1"/>
    <col min="13315" max="13315" width="7.125" style="59" customWidth="1"/>
    <col min="13316" max="13316" width="5" style="59" customWidth="1"/>
    <col min="13317" max="13317" width="10.25" style="59" customWidth="1"/>
    <col min="13318" max="13319" width="7.875" style="59" customWidth="1"/>
    <col min="13320" max="13321" width="7.125" style="59" customWidth="1"/>
    <col min="13322" max="13566" width="9" style="59"/>
    <col min="13567" max="13567" width="7.75" style="59" customWidth="1"/>
    <col min="13568" max="13568" width="9.625" style="59" customWidth="1"/>
    <col min="13569" max="13570" width="7.875" style="59" customWidth="1"/>
    <col min="13571" max="13571" width="7.125" style="59" customWidth="1"/>
    <col min="13572" max="13572" width="5" style="59" customWidth="1"/>
    <col min="13573" max="13573" width="10.25" style="59" customWidth="1"/>
    <col min="13574" max="13575" width="7.875" style="59" customWidth="1"/>
    <col min="13576" max="13577" width="7.125" style="59" customWidth="1"/>
    <col min="13578" max="13822" width="9" style="59"/>
    <col min="13823" max="13823" width="7.75" style="59" customWidth="1"/>
    <col min="13824" max="13824" width="9.625" style="59" customWidth="1"/>
    <col min="13825" max="13826" width="7.875" style="59" customWidth="1"/>
    <col min="13827" max="13827" width="7.125" style="59" customWidth="1"/>
    <col min="13828" max="13828" width="5" style="59" customWidth="1"/>
    <col min="13829" max="13829" width="10.25" style="59" customWidth="1"/>
    <col min="13830" max="13831" width="7.875" style="59" customWidth="1"/>
    <col min="13832" max="13833" width="7.125" style="59" customWidth="1"/>
    <col min="13834" max="14078" width="9" style="59"/>
    <col min="14079" max="14079" width="7.75" style="59" customWidth="1"/>
    <col min="14080" max="14080" width="9.625" style="59" customWidth="1"/>
    <col min="14081" max="14082" width="7.875" style="59" customWidth="1"/>
    <col min="14083" max="14083" width="7.125" style="59" customWidth="1"/>
    <col min="14084" max="14084" width="5" style="59" customWidth="1"/>
    <col min="14085" max="14085" width="10.25" style="59" customWidth="1"/>
    <col min="14086" max="14087" width="7.875" style="59" customWidth="1"/>
    <col min="14088" max="14089" width="7.125" style="59" customWidth="1"/>
    <col min="14090" max="14334" width="9" style="59"/>
    <col min="14335" max="14335" width="7.75" style="59" customWidth="1"/>
    <col min="14336" max="14336" width="9.625" style="59" customWidth="1"/>
    <col min="14337" max="14338" width="7.875" style="59" customWidth="1"/>
    <col min="14339" max="14339" width="7.125" style="59" customWidth="1"/>
    <col min="14340" max="14340" width="5" style="59" customWidth="1"/>
    <col min="14341" max="14341" width="10.25" style="59" customWidth="1"/>
    <col min="14342" max="14343" width="7.875" style="59" customWidth="1"/>
    <col min="14344" max="14345" width="7.125" style="59" customWidth="1"/>
    <col min="14346" max="14590" width="9" style="59"/>
    <col min="14591" max="14591" width="7.75" style="59" customWidth="1"/>
    <col min="14592" max="14592" width="9.625" style="59" customWidth="1"/>
    <col min="14593" max="14594" width="7.875" style="59" customWidth="1"/>
    <col min="14595" max="14595" width="7.125" style="59" customWidth="1"/>
    <col min="14596" max="14596" width="5" style="59" customWidth="1"/>
    <col min="14597" max="14597" width="10.25" style="59" customWidth="1"/>
    <col min="14598" max="14599" width="7.875" style="59" customWidth="1"/>
    <col min="14600" max="14601" width="7.125" style="59" customWidth="1"/>
    <col min="14602" max="14846" width="9" style="59"/>
    <col min="14847" max="14847" width="7.75" style="59" customWidth="1"/>
    <col min="14848" max="14848" width="9.625" style="59" customWidth="1"/>
    <col min="14849" max="14850" width="7.875" style="59" customWidth="1"/>
    <col min="14851" max="14851" width="7.125" style="59" customWidth="1"/>
    <col min="14852" max="14852" width="5" style="59" customWidth="1"/>
    <col min="14853" max="14853" width="10.25" style="59" customWidth="1"/>
    <col min="14854" max="14855" width="7.875" style="59" customWidth="1"/>
    <col min="14856" max="14857" width="7.125" style="59" customWidth="1"/>
    <col min="14858" max="15102" width="9" style="59"/>
    <col min="15103" max="15103" width="7.75" style="59" customWidth="1"/>
    <col min="15104" max="15104" width="9.625" style="59" customWidth="1"/>
    <col min="15105" max="15106" width="7.875" style="59" customWidth="1"/>
    <col min="15107" max="15107" width="7.125" style="59" customWidth="1"/>
    <col min="15108" max="15108" width="5" style="59" customWidth="1"/>
    <col min="15109" max="15109" width="10.25" style="59" customWidth="1"/>
    <col min="15110" max="15111" width="7.875" style="59" customWidth="1"/>
    <col min="15112" max="15113" width="7.125" style="59" customWidth="1"/>
    <col min="15114" max="15358" width="9" style="59"/>
    <col min="15359" max="15359" width="7.75" style="59" customWidth="1"/>
    <col min="15360" max="15360" width="9.625" style="59" customWidth="1"/>
    <col min="15361" max="15362" width="7.875" style="59" customWidth="1"/>
    <col min="15363" max="15363" width="7.125" style="59" customWidth="1"/>
    <col min="15364" max="15364" width="5" style="59" customWidth="1"/>
    <col min="15365" max="15365" width="10.25" style="59" customWidth="1"/>
    <col min="15366" max="15367" width="7.875" style="59" customWidth="1"/>
    <col min="15368" max="15369" width="7.125" style="59" customWidth="1"/>
    <col min="15370" max="15614" width="9" style="59"/>
    <col min="15615" max="15615" width="7.75" style="59" customWidth="1"/>
    <col min="15616" max="15616" width="9.625" style="59" customWidth="1"/>
    <col min="15617" max="15618" width="7.875" style="59" customWidth="1"/>
    <col min="15619" max="15619" width="7.125" style="59" customWidth="1"/>
    <col min="15620" max="15620" width="5" style="59" customWidth="1"/>
    <col min="15621" max="15621" width="10.25" style="59" customWidth="1"/>
    <col min="15622" max="15623" width="7.875" style="59" customWidth="1"/>
    <col min="15624" max="15625" width="7.125" style="59" customWidth="1"/>
    <col min="15626" max="15870" width="9" style="59"/>
    <col min="15871" max="15871" width="7.75" style="59" customWidth="1"/>
    <col min="15872" max="15872" width="9.625" style="59" customWidth="1"/>
    <col min="15873" max="15874" width="7.875" style="59" customWidth="1"/>
    <col min="15875" max="15875" width="7.125" style="59" customWidth="1"/>
    <col min="15876" max="15876" width="5" style="59" customWidth="1"/>
    <col min="15877" max="15877" width="10.25" style="59" customWidth="1"/>
    <col min="15878" max="15879" width="7.875" style="59" customWidth="1"/>
    <col min="15880" max="15881" width="7.125" style="59" customWidth="1"/>
    <col min="15882" max="16126" width="9" style="59"/>
    <col min="16127" max="16127" width="7.75" style="59" customWidth="1"/>
    <col min="16128" max="16128" width="9.625" style="59" customWidth="1"/>
    <col min="16129" max="16130" width="7.875" style="59" customWidth="1"/>
    <col min="16131" max="16131" width="7.125" style="59" customWidth="1"/>
    <col min="16132" max="16132" width="5" style="59" customWidth="1"/>
    <col min="16133" max="16133" width="10.25" style="59" customWidth="1"/>
    <col min="16134" max="16135" width="7.875" style="59" customWidth="1"/>
    <col min="16136" max="16137" width="7.125" style="59" customWidth="1"/>
    <col min="16138" max="16384" width="9" style="59"/>
  </cols>
  <sheetData>
    <row r="1" spans="1:9" ht="5.0999999999999996" customHeight="1">
      <c r="A1" s="182"/>
      <c r="B1" s="182"/>
      <c r="C1" s="182"/>
      <c r="D1" s="182"/>
      <c r="E1" s="182"/>
      <c r="F1" s="182"/>
      <c r="G1" s="182"/>
      <c r="H1" s="182"/>
      <c r="I1" s="182"/>
    </row>
    <row r="2" spans="1:9" ht="50.1" customHeight="1">
      <c r="A2" s="181"/>
      <c r="B2" s="181"/>
      <c r="C2" s="181"/>
      <c r="D2" s="181"/>
      <c r="E2" s="181"/>
      <c r="F2" s="181"/>
      <c r="G2" s="181"/>
      <c r="H2" s="181"/>
      <c r="I2" s="181"/>
    </row>
    <row r="3" spans="1:9" s="715" customFormat="1" ht="21" customHeight="1">
      <c r="A3" s="1114" t="s">
        <v>251</v>
      </c>
      <c r="B3" s="1114"/>
      <c r="C3" s="1114"/>
      <c r="D3" s="1114"/>
      <c r="E3" s="1114"/>
      <c r="F3" s="1114"/>
      <c r="G3" s="1114"/>
      <c r="H3" s="1114"/>
      <c r="I3" s="1114"/>
    </row>
    <row r="4" spans="1:9" s="715" customFormat="1" ht="20.100000000000001" customHeight="1">
      <c r="A4" s="1115" t="s">
        <v>156</v>
      </c>
      <c r="B4" s="1115"/>
      <c r="C4" s="1115"/>
      <c r="D4" s="1115"/>
      <c r="E4" s="1115"/>
      <c r="F4" s="1115"/>
      <c r="G4" s="1115"/>
      <c r="H4" s="1115"/>
      <c r="I4" s="1115"/>
    </row>
    <row r="5" spans="1:9" s="62" customFormat="1" ht="20.100000000000001" customHeight="1">
      <c r="A5" s="337" t="s">
        <v>157</v>
      </c>
      <c r="B5" s="340"/>
      <c r="C5" s="340"/>
      <c r="D5" s="340"/>
      <c r="E5" s="340"/>
      <c r="F5" s="340"/>
      <c r="G5" s="340"/>
      <c r="H5" s="340"/>
      <c r="I5" s="510" t="s">
        <v>158</v>
      </c>
    </row>
    <row r="6" spans="1:9" s="341" customFormat="1" ht="24" customHeight="1">
      <c r="A6" s="817" t="s">
        <v>811</v>
      </c>
      <c r="B6" s="959" t="s">
        <v>812</v>
      </c>
      <c r="C6" s="978"/>
      <c r="D6" s="978"/>
      <c r="E6" s="978"/>
      <c r="F6" s="959" t="s">
        <v>813</v>
      </c>
      <c r="G6" s="978"/>
      <c r="H6" s="978"/>
      <c r="I6" s="901"/>
    </row>
    <row r="7" spans="1:9" s="341" customFormat="1" ht="29.25" customHeight="1">
      <c r="A7" s="974"/>
      <c r="B7" s="817" t="s">
        <v>814</v>
      </c>
      <c r="C7" s="959" t="s">
        <v>815</v>
      </c>
      <c r="D7" s="901"/>
      <c r="E7" s="959" t="s">
        <v>816</v>
      </c>
      <c r="F7" s="817" t="s">
        <v>817</v>
      </c>
      <c r="G7" s="959" t="s">
        <v>818</v>
      </c>
      <c r="H7" s="901"/>
      <c r="I7" s="817" t="s">
        <v>819</v>
      </c>
    </row>
    <row r="8" spans="1:9" s="341" customFormat="1" ht="29.25" customHeight="1">
      <c r="A8" s="975"/>
      <c r="B8" s="818"/>
      <c r="C8" s="438" t="s">
        <v>820</v>
      </c>
      <c r="D8" s="438" t="s">
        <v>821</v>
      </c>
      <c r="E8" s="1000"/>
      <c r="F8" s="818"/>
      <c r="G8" s="438" t="s">
        <v>822</v>
      </c>
      <c r="H8" s="438" t="s">
        <v>821</v>
      </c>
      <c r="I8" s="818"/>
    </row>
    <row r="9" spans="1:9" s="66" customFormat="1" ht="37.5" customHeight="1">
      <c r="A9" s="154">
        <v>2016</v>
      </c>
      <c r="B9" s="461">
        <v>1</v>
      </c>
      <c r="C9" s="461">
        <v>58</v>
      </c>
      <c r="D9" s="461">
        <v>57</v>
      </c>
      <c r="E9" s="461">
        <v>12</v>
      </c>
      <c r="F9" s="461">
        <v>1</v>
      </c>
      <c r="G9" s="461">
        <v>58</v>
      </c>
      <c r="H9" s="461">
        <v>57</v>
      </c>
      <c r="I9" s="350">
        <v>12</v>
      </c>
    </row>
    <row r="10" spans="1:9" s="66" customFormat="1" ht="37.5" customHeight="1">
      <c r="A10" s="154">
        <v>2017</v>
      </c>
      <c r="B10" s="461">
        <v>1</v>
      </c>
      <c r="C10" s="461">
        <v>58</v>
      </c>
      <c r="D10" s="461">
        <v>57</v>
      </c>
      <c r="E10" s="461">
        <v>12</v>
      </c>
      <c r="F10" s="461">
        <v>1</v>
      </c>
      <c r="G10" s="461">
        <v>58</v>
      </c>
      <c r="H10" s="461">
        <v>57</v>
      </c>
      <c r="I10" s="350">
        <v>12</v>
      </c>
    </row>
    <row r="11" spans="1:9" s="66" customFormat="1" ht="37.5" customHeight="1">
      <c r="A11" s="154">
        <v>2018</v>
      </c>
      <c r="B11" s="461">
        <v>1</v>
      </c>
      <c r="C11" s="461">
        <v>58</v>
      </c>
      <c r="D11" s="461">
        <v>56</v>
      </c>
      <c r="E11" s="461">
        <v>13</v>
      </c>
      <c r="F11" s="461">
        <v>1</v>
      </c>
      <c r="G11" s="461">
        <v>58</v>
      </c>
      <c r="H11" s="461">
        <v>56</v>
      </c>
      <c r="I11" s="350">
        <v>13</v>
      </c>
    </row>
    <row r="12" spans="1:9" s="74" customFormat="1" ht="37.5" customHeight="1">
      <c r="A12" s="154">
        <v>2019</v>
      </c>
      <c r="B12" s="461">
        <v>1</v>
      </c>
      <c r="C12" s="461">
        <v>58</v>
      </c>
      <c r="D12" s="461">
        <v>52</v>
      </c>
      <c r="E12" s="461">
        <v>13</v>
      </c>
      <c r="F12" s="461">
        <v>1</v>
      </c>
      <c r="G12" s="461">
        <v>58</v>
      </c>
      <c r="H12" s="461">
        <v>52</v>
      </c>
      <c r="I12" s="350">
        <v>13</v>
      </c>
    </row>
    <row r="13" spans="1:9" s="74" customFormat="1" ht="37.5" customHeight="1">
      <c r="A13" s="154">
        <v>2020</v>
      </c>
      <c r="B13" s="461">
        <v>1</v>
      </c>
      <c r="C13" s="461">
        <v>58</v>
      </c>
      <c r="D13" s="461">
        <v>56</v>
      </c>
      <c r="E13" s="461">
        <v>13</v>
      </c>
      <c r="F13" s="461">
        <v>1</v>
      </c>
      <c r="G13" s="461">
        <v>58</v>
      </c>
      <c r="H13" s="461">
        <v>56</v>
      </c>
      <c r="I13" s="350">
        <v>13</v>
      </c>
    </row>
    <row r="14" spans="1:9" s="74" customFormat="1" ht="37.5" customHeight="1">
      <c r="A14" s="224">
        <v>2021</v>
      </c>
      <c r="B14" s="463">
        <v>1</v>
      </c>
      <c r="C14" s="463">
        <v>58</v>
      </c>
      <c r="D14" s="463">
        <v>56</v>
      </c>
      <c r="E14" s="463">
        <v>18</v>
      </c>
      <c r="F14" s="463">
        <v>1</v>
      </c>
      <c r="G14" s="463">
        <v>58</v>
      </c>
      <c r="H14" s="463">
        <v>56</v>
      </c>
      <c r="I14" s="351">
        <v>18</v>
      </c>
    </row>
    <row r="15" spans="1:9" s="341" customFormat="1" ht="24" customHeight="1">
      <c r="A15" s="817" t="s">
        <v>770</v>
      </c>
      <c r="B15" s="979" t="s">
        <v>823</v>
      </c>
      <c r="C15" s="980"/>
      <c r="D15" s="980"/>
      <c r="E15" s="980"/>
      <c r="F15" s="979" t="s">
        <v>824</v>
      </c>
      <c r="G15" s="980"/>
      <c r="H15" s="980"/>
      <c r="I15" s="954"/>
    </row>
    <row r="16" spans="1:9" s="341" customFormat="1" ht="29.25" customHeight="1">
      <c r="A16" s="974"/>
      <c r="B16" s="817" t="s">
        <v>825</v>
      </c>
      <c r="C16" s="979" t="s">
        <v>815</v>
      </c>
      <c r="D16" s="895"/>
      <c r="E16" s="817" t="s">
        <v>816</v>
      </c>
      <c r="F16" s="817" t="s">
        <v>817</v>
      </c>
      <c r="G16" s="979" t="s">
        <v>826</v>
      </c>
      <c r="H16" s="954"/>
      <c r="I16" s="435" t="s">
        <v>827</v>
      </c>
    </row>
    <row r="17" spans="1:9" s="341" customFormat="1" ht="29.25" customHeight="1">
      <c r="A17" s="975"/>
      <c r="B17" s="818"/>
      <c r="C17" s="438" t="s">
        <v>822</v>
      </c>
      <c r="D17" s="438" t="s">
        <v>828</v>
      </c>
      <c r="E17" s="818"/>
      <c r="F17" s="818"/>
      <c r="G17" s="438" t="s">
        <v>822</v>
      </c>
      <c r="H17" s="438" t="s">
        <v>829</v>
      </c>
      <c r="I17" s="438" t="s">
        <v>159</v>
      </c>
    </row>
    <row r="18" spans="1:9" ht="37.5" customHeight="1">
      <c r="A18" s="154">
        <v>2016</v>
      </c>
      <c r="B18" s="461" t="s">
        <v>160</v>
      </c>
      <c r="C18" s="461" t="s">
        <v>160</v>
      </c>
      <c r="D18" s="461" t="s">
        <v>160</v>
      </c>
      <c r="E18" s="461" t="s">
        <v>160</v>
      </c>
      <c r="F18" s="461" t="s">
        <v>160</v>
      </c>
      <c r="G18" s="461" t="s">
        <v>160</v>
      </c>
      <c r="H18" s="461" t="s">
        <v>160</v>
      </c>
      <c r="I18" s="350" t="s">
        <v>160</v>
      </c>
    </row>
    <row r="19" spans="1:9" ht="37.5" customHeight="1">
      <c r="A19" s="154">
        <v>2017</v>
      </c>
      <c r="B19" s="461" t="s">
        <v>160</v>
      </c>
      <c r="C19" s="461" t="s">
        <v>160</v>
      </c>
      <c r="D19" s="461" t="s">
        <v>160</v>
      </c>
      <c r="E19" s="461" t="s">
        <v>160</v>
      </c>
      <c r="F19" s="461" t="s">
        <v>160</v>
      </c>
      <c r="G19" s="461" t="s">
        <v>160</v>
      </c>
      <c r="H19" s="461" t="s">
        <v>160</v>
      </c>
      <c r="I19" s="350" t="s">
        <v>160</v>
      </c>
    </row>
    <row r="20" spans="1:9" ht="37.5" customHeight="1">
      <c r="A20" s="154">
        <v>2018</v>
      </c>
      <c r="B20" s="461" t="s">
        <v>160</v>
      </c>
      <c r="C20" s="461" t="s">
        <v>160</v>
      </c>
      <c r="D20" s="461" t="s">
        <v>160</v>
      </c>
      <c r="E20" s="461" t="s">
        <v>160</v>
      </c>
      <c r="F20" s="461" t="s">
        <v>160</v>
      </c>
      <c r="G20" s="461" t="s">
        <v>160</v>
      </c>
      <c r="H20" s="461" t="s">
        <v>160</v>
      </c>
      <c r="I20" s="350" t="s">
        <v>160</v>
      </c>
    </row>
    <row r="21" spans="1:9" ht="37.5" customHeight="1">
      <c r="A21" s="154">
        <v>2019</v>
      </c>
      <c r="B21" s="461" t="s">
        <v>160</v>
      </c>
      <c r="C21" s="461" t="s">
        <v>160</v>
      </c>
      <c r="D21" s="461" t="s">
        <v>160</v>
      </c>
      <c r="E21" s="461" t="s">
        <v>160</v>
      </c>
      <c r="F21" s="461" t="s">
        <v>160</v>
      </c>
      <c r="G21" s="461" t="s">
        <v>160</v>
      </c>
      <c r="H21" s="461" t="s">
        <v>160</v>
      </c>
      <c r="I21" s="350" t="s">
        <v>160</v>
      </c>
    </row>
    <row r="22" spans="1:9" ht="37.5" customHeight="1">
      <c r="A22" s="154">
        <v>2020</v>
      </c>
      <c r="B22" s="461" t="s">
        <v>160</v>
      </c>
      <c r="C22" s="461" t="s">
        <v>160</v>
      </c>
      <c r="D22" s="461" t="s">
        <v>160</v>
      </c>
      <c r="E22" s="461" t="s">
        <v>160</v>
      </c>
      <c r="F22" s="461" t="s">
        <v>160</v>
      </c>
      <c r="G22" s="461" t="s">
        <v>160</v>
      </c>
      <c r="H22" s="461" t="s">
        <v>160</v>
      </c>
      <c r="I22" s="350" t="s">
        <v>160</v>
      </c>
    </row>
    <row r="23" spans="1:9" s="76" customFormat="1" ht="37.5" customHeight="1">
      <c r="A23" s="224">
        <v>2021</v>
      </c>
      <c r="B23" s="343" t="s">
        <v>23</v>
      </c>
      <c r="C23" s="343" t="s">
        <v>23</v>
      </c>
      <c r="D23" s="343" t="s">
        <v>23</v>
      </c>
      <c r="E23" s="343" t="s">
        <v>23</v>
      </c>
      <c r="F23" s="343" t="s">
        <v>23</v>
      </c>
      <c r="G23" s="343" t="s">
        <v>23</v>
      </c>
      <c r="H23" s="343" t="s">
        <v>23</v>
      </c>
      <c r="I23" s="344" t="s">
        <v>23</v>
      </c>
    </row>
    <row r="24" spans="1:9" s="536" customFormat="1" ht="15" customHeight="1">
      <c r="A24" s="517" t="s">
        <v>364</v>
      </c>
      <c r="B24" s="118"/>
      <c r="C24" s="118"/>
      <c r="D24" s="342"/>
      <c r="E24" s="342"/>
      <c r="F24" s="342"/>
      <c r="G24" s="342"/>
      <c r="H24" s="342"/>
      <c r="I24" s="342"/>
    </row>
  </sheetData>
  <mergeCells count="19">
    <mergeCell ref="B6:E6"/>
    <mergeCell ref="A3:I3"/>
    <mergeCell ref="A4:I4"/>
    <mergeCell ref="A6:A8"/>
    <mergeCell ref="E16:E17"/>
    <mergeCell ref="F16:F17"/>
    <mergeCell ref="A15:A17"/>
    <mergeCell ref="F6:I6"/>
    <mergeCell ref="B7:B8"/>
    <mergeCell ref="C7:D7"/>
    <mergeCell ref="F7:F8"/>
    <mergeCell ref="G7:H7"/>
    <mergeCell ref="I7:I8"/>
    <mergeCell ref="E7:E8"/>
    <mergeCell ref="B15:E15"/>
    <mergeCell ref="F15:I15"/>
    <mergeCell ref="B16:B17"/>
    <mergeCell ref="C16:D16"/>
    <mergeCell ref="G16:H16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4"/>
  <sheetViews>
    <sheetView view="pageBreakPreview" zoomScale="70" zoomScaleNormal="100" zoomScaleSheetLayoutView="70" workbookViewId="0">
      <selection activeCell="A2" sqref="A2"/>
    </sheetView>
  </sheetViews>
  <sheetFormatPr defaultRowHeight="14.25"/>
  <cols>
    <col min="1" max="1" width="8.625" style="65" customWidth="1"/>
    <col min="2" max="2" width="7.875" style="65" customWidth="1"/>
    <col min="3" max="4" width="8.125" style="65" customWidth="1"/>
    <col min="5" max="6" width="5.625" style="65" customWidth="1"/>
    <col min="7" max="7" width="11" style="65" customWidth="1"/>
    <col min="8" max="9" width="8.125" style="65" customWidth="1"/>
    <col min="10" max="11" width="5.5" style="65" customWidth="1"/>
    <col min="12" max="256" width="9" style="59"/>
    <col min="257" max="257" width="8.625" style="59" customWidth="1"/>
    <col min="258" max="258" width="7.875" style="59" customWidth="1"/>
    <col min="259" max="260" width="8.125" style="59" customWidth="1"/>
    <col min="261" max="262" width="5.625" style="59" customWidth="1"/>
    <col min="263" max="263" width="11" style="59" customWidth="1"/>
    <col min="264" max="265" width="8.125" style="59" customWidth="1"/>
    <col min="266" max="267" width="7.125" style="59" customWidth="1"/>
    <col min="268" max="512" width="9" style="59"/>
    <col min="513" max="513" width="8.625" style="59" customWidth="1"/>
    <col min="514" max="514" width="7.875" style="59" customWidth="1"/>
    <col min="515" max="516" width="8.125" style="59" customWidth="1"/>
    <col min="517" max="518" width="5.625" style="59" customWidth="1"/>
    <col min="519" max="519" width="11" style="59" customWidth="1"/>
    <col min="520" max="521" width="8.125" style="59" customWidth="1"/>
    <col min="522" max="523" width="7.125" style="59" customWidth="1"/>
    <col min="524" max="768" width="9" style="59"/>
    <col min="769" max="769" width="8.625" style="59" customWidth="1"/>
    <col min="770" max="770" width="7.875" style="59" customWidth="1"/>
    <col min="771" max="772" width="8.125" style="59" customWidth="1"/>
    <col min="773" max="774" width="5.625" style="59" customWidth="1"/>
    <col min="775" max="775" width="11" style="59" customWidth="1"/>
    <col min="776" max="777" width="8.125" style="59" customWidth="1"/>
    <col min="778" max="779" width="7.125" style="59" customWidth="1"/>
    <col min="780" max="1024" width="9" style="59"/>
    <col min="1025" max="1025" width="8.625" style="59" customWidth="1"/>
    <col min="1026" max="1026" width="7.875" style="59" customWidth="1"/>
    <col min="1027" max="1028" width="8.125" style="59" customWidth="1"/>
    <col min="1029" max="1030" width="5.625" style="59" customWidth="1"/>
    <col min="1031" max="1031" width="11" style="59" customWidth="1"/>
    <col min="1032" max="1033" width="8.125" style="59" customWidth="1"/>
    <col min="1034" max="1035" width="7.125" style="59" customWidth="1"/>
    <col min="1036" max="1280" width="9" style="59"/>
    <col min="1281" max="1281" width="8.625" style="59" customWidth="1"/>
    <col min="1282" max="1282" width="7.875" style="59" customWidth="1"/>
    <col min="1283" max="1284" width="8.125" style="59" customWidth="1"/>
    <col min="1285" max="1286" width="5.625" style="59" customWidth="1"/>
    <col min="1287" max="1287" width="11" style="59" customWidth="1"/>
    <col min="1288" max="1289" width="8.125" style="59" customWidth="1"/>
    <col min="1290" max="1291" width="7.125" style="59" customWidth="1"/>
    <col min="1292" max="1536" width="9" style="59"/>
    <col min="1537" max="1537" width="8.625" style="59" customWidth="1"/>
    <col min="1538" max="1538" width="7.875" style="59" customWidth="1"/>
    <col min="1539" max="1540" width="8.125" style="59" customWidth="1"/>
    <col min="1541" max="1542" width="5.625" style="59" customWidth="1"/>
    <col min="1543" max="1543" width="11" style="59" customWidth="1"/>
    <col min="1544" max="1545" width="8.125" style="59" customWidth="1"/>
    <col min="1546" max="1547" width="7.125" style="59" customWidth="1"/>
    <col min="1548" max="1792" width="9" style="59"/>
    <col min="1793" max="1793" width="8.625" style="59" customWidth="1"/>
    <col min="1794" max="1794" width="7.875" style="59" customWidth="1"/>
    <col min="1795" max="1796" width="8.125" style="59" customWidth="1"/>
    <col min="1797" max="1798" width="5.625" style="59" customWidth="1"/>
    <col min="1799" max="1799" width="11" style="59" customWidth="1"/>
    <col min="1800" max="1801" width="8.125" style="59" customWidth="1"/>
    <col min="1802" max="1803" width="7.125" style="59" customWidth="1"/>
    <col min="1804" max="2048" width="9" style="59"/>
    <col min="2049" max="2049" width="8.625" style="59" customWidth="1"/>
    <col min="2050" max="2050" width="7.875" style="59" customWidth="1"/>
    <col min="2051" max="2052" width="8.125" style="59" customWidth="1"/>
    <col min="2053" max="2054" width="5.625" style="59" customWidth="1"/>
    <col min="2055" max="2055" width="11" style="59" customWidth="1"/>
    <col min="2056" max="2057" width="8.125" style="59" customWidth="1"/>
    <col min="2058" max="2059" width="7.125" style="59" customWidth="1"/>
    <col min="2060" max="2304" width="9" style="59"/>
    <col min="2305" max="2305" width="8.625" style="59" customWidth="1"/>
    <col min="2306" max="2306" width="7.875" style="59" customWidth="1"/>
    <col min="2307" max="2308" width="8.125" style="59" customWidth="1"/>
    <col min="2309" max="2310" width="5.625" style="59" customWidth="1"/>
    <col min="2311" max="2311" width="11" style="59" customWidth="1"/>
    <col min="2312" max="2313" width="8.125" style="59" customWidth="1"/>
    <col min="2314" max="2315" width="7.125" style="59" customWidth="1"/>
    <col min="2316" max="2560" width="9" style="59"/>
    <col min="2561" max="2561" width="8.625" style="59" customWidth="1"/>
    <col min="2562" max="2562" width="7.875" style="59" customWidth="1"/>
    <col min="2563" max="2564" width="8.125" style="59" customWidth="1"/>
    <col min="2565" max="2566" width="5.625" style="59" customWidth="1"/>
    <col min="2567" max="2567" width="11" style="59" customWidth="1"/>
    <col min="2568" max="2569" width="8.125" style="59" customWidth="1"/>
    <col min="2570" max="2571" width="7.125" style="59" customWidth="1"/>
    <col min="2572" max="2816" width="9" style="59"/>
    <col min="2817" max="2817" width="8.625" style="59" customWidth="1"/>
    <col min="2818" max="2818" width="7.875" style="59" customWidth="1"/>
    <col min="2819" max="2820" width="8.125" style="59" customWidth="1"/>
    <col min="2821" max="2822" width="5.625" style="59" customWidth="1"/>
    <col min="2823" max="2823" width="11" style="59" customWidth="1"/>
    <col min="2824" max="2825" width="8.125" style="59" customWidth="1"/>
    <col min="2826" max="2827" width="7.125" style="59" customWidth="1"/>
    <col min="2828" max="3072" width="9" style="59"/>
    <col min="3073" max="3073" width="8.625" style="59" customWidth="1"/>
    <col min="3074" max="3074" width="7.875" style="59" customWidth="1"/>
    <col min="3075" max="3076" width="8.125" style="59" customWidth="1"/>
    <col min="3077" max="3078" width="5.625" style="59" customWidth="1"/>
    <col min="3079" max="3079" width="11" style="59" customWidth="1"/>
    <col min="3080" max="3081" width="8.125" style="59" customWidth="1"/>
    <col min="3082" max="3083" width="7.125" style="59" customWidth="1"/>
    <col min="3084" max="3328" width="9" style="59"/>
    <col min="3329" max="3329" width="8.625" style="59" customWidth="1"/>
    <col min="3330" max="3330" width="7.875" style="59" customWidth="1"/>
    <col min="3331" max="3332" width="8.125" style="59" customWidth="1"/>
    <col min="3333" max="3334" width="5.625" style="59" customWidth="1"/>
    <col min="3335" max="3335" width="11" style="59" customWidth="1"/>
    <col min="3336" max="3337" width="8.125" style="59" customWidth="1"/>
    <col min="3338" max="3339" width="7.125" style="59" customWidth="1"/>
    <col min="3340" max="3584" width="9" style="59"/>
    <col min="3585" max="3585" width="8.625" style="59" customWidth="1"/>
    <col min="3586" max="3586" width="7.875" style="59" customWidth="1"/>
    <col min="3587" max="3588" width="8.125" style="59" customWidth="1"/>
    <col min="3589" max="3590" width="5.625" style="59" customWidth="1"/>
    <col min="3591" max="3591" width="11" style="59" customWidth="1"/>
    <col min="3592" max="3593" width="8.125" style="59" customWidth="1"/>
    <col min="3594" max="3595" width="7.125" style="59" customWidth="1"/>
    <col min="3596" max="3840" width="9" style="59"/>
    <col min="3841" max="3841" width="8.625" style="59" customWidth="1"/>
    <col min="3842" max="3842" width="7.875" style="59" customWidth="1"/>
    <col min="3843" max="3844" width="8.125" style="59" customWidth="1"/>
    <col min="3845" max="3846" width="5.625" style="59" customWidth="1"/>
    <col min="3847" max="3847" width="11" style="59" customWidth="1"/>
    <col min="3848" max="3849" width="8.125" style="59" customWidth="1"/>
    <col min="3850" max="3851" width="7.125" style="59" customWidth="1"/>
    <col min="3852" max="4096" width="9" style="59"/>
    <col min="4097" max="4097" width="8.625" style="59" customWidth="1"/>
    <col min="4098" max="4098" width="7.875" style="59" customWidth="1"/>
    <col min="4099" max="4100" width="8.125" style="59" customWidth="1"/>
    <col min="4101" max="4102" width="5.625" style="59" customWidth="1"/>
    <col min="4103" max="4103" width="11" style="59" customWidth="1"/>
    <col min="4104" max="4105" width="8.125" style="59" customWidth="1"/>
    <col min="4106" max="4107" width="7.125" style="59" customWidth="1"/>
    <col min="4108" max="4352" width="9" style="59"/>
    <col min="4353" max="4353" width="8.625" style="59" customWidth="1"/>
    <col min="4354" max="4354" width="7.875" style="59" customWidth="1"/>
    <col min="4355" max="4356" width="8.125" style="59" customWidth="1"/>
    <col min="4357" max="4358" width="5.625" style="59" customWidth="1"/>
    <col min="4359" max="4359" width="11" style="59" customWidth="1"/>
    <col min="4360" max="4361" width="8.125" style="59" customWidth="1"/>
    <col min="4362" max="4363" width="7.125" style="59" customWidth="1"/>
    <col min="4364" max="4608" width="9" style="59"/>
    <col min="4609" max="4609" width="8.625" style="59" customWidth="1"/>
    <col min="4610" max="4610" width="7.875" style="59" customWidth="1"/>
    <col min="4611" max="4612" width="8.125" style="59" customWidth="1"/>
    <col min="4613" max="4614" width="5.625" style="59" customWidth="1"/>
    <col min="4615" max="4615" width="11" style="59" customWidth="1"/>
    <col min="4616" max="4617" width="8.125" style="59" customWidth="1"/>
    <col min="4618" max="4619" width="7.125" style="59" customWidth="1"/>
    <col min="4620" max="4864" width="9" style="59"/>
    <col min="4865" max="4865" width="8.625" style="59" customWidth="1"/>
    <col min="4866" max="4866" width="7.875" style="59" customWidth="1"/>
    <col min="4867" max="4868" width="8.125" style="59" customWidth="1"/>
    <col min="4869" max="4870" width="5.625" style="59" customWidth="1"/>
    <col min="4871" max="4871" width="11" style="59" customWidth="1"/>
    <col min="4872" max="4873" width="8.125" style="59" customWidth="1"/>
    <col min="4874" max="4875" width="7.125" style="59" customWidth="1"/>
    <col min="4876" max="5120" width="9" style="59"/>
    <col min="5121" max="5121" width="8.625" style="59" customWidth="1"/>
    <col min="5122" max="5122" width="7.875" style="59" customWidth="1"/>
    <col min="5123" max="5124" width="8.125" style="59" customWidth="1"/>
    <col min="5125" max="5126" width="5.625" style="59" customWidth="1"/>
    <col min="5127" max="5127" width="11" style="59" customWidth="1"/>
    <col min="5128" max="5129" width="8.125" style="59" customWidth="1"/>
    <col min="5130" max="5131" width="7.125" style="59" customWidth="1"/>
    <col min="5132" max="5376" width="9" style="59"/>
    <col min="5377" max="5377" width="8.625" style="59" customWidth="1"/>
    <col min="5378" max="5378" width="7.875" style="59" customWidth="1"/>
    <col min="5379" max="5380" width="8.125" style="59" customWidth="1"/>
    <col min="5381" max="5382" width="5.625" style="59" customWidth="1"/>
    <col min="5383" max="5383" width="11" style="59" customWidth="1"/>
    <col min="5384" max="5385" width="8.125" style="59" customWidth="1"/>
    <col min="5386" max="5387" width="7.125" style="59" customWidth="1"/>
    <col min="5388" max="5632" width="9" style="59"/>
    <col min="5633" max="5633" width="8.625" style="59" customWidth="1"/>
    <col min="5634" max="5634" width="7.875" style="59" customWidth="1"/>
    <col min="5635" max="5636" width="8.125" style="59" customWidth="1"/>
    <col min="5637" max="5638" width="5.625" style="59" customWidth="1"/>
    <col min="5639" max="5639" width="11" style="59" customWidth="1"/>
    <col min="5640" max="5641" width="8.125" style="59" customWidth="1"/>
    <col min="5642" max="5643" width="7.125" style="59" customWidth="1"/>
    <col min="5644" max="5888" width="9" style="59"/>
    <col min="5889" max="5889" width="8.625" style="59" customWidth="1"/>
    <col min="5890" max="5890" width="7.875" style="59" customWidth="1"/>
    <col min="5891" max="5892" width="8.125" style="59" customWidth="1"/>
    <col min="5893" max="5894" width="5.625" style="59" customWidth="1"/>
    <col min="5895" max="5895" width="11" style="59" customWidth="1"/>
    <col min="5896" max="5897" width="8.125" style="59" customWidth="1"/>
    <col min="5898" max="5899" width="7.125" style="59" customWidth="1"/>
    <col min="5900" max="6144" width="9" style="59"/>
    <col min="6145" max="6145" width="8.625" style="59" customWidth="1"/>
    <col min="6146" max="6146" width="7.875" style="59" customWidth="1"/>
    <col min="6147" max="6148" width="8.125" style="59" customWidth="1"/>
    <col min="6149" max="6150" width="5.625" style="59" customWidth="1"/>
    <col min="6151" max="6151" width="11" style="59" customWidth="1"/>
    <col min="6152" max="6153" width="8.125" style="59" customWidth="1"/>
    <col min="6154" max="6155" width="7.125" style="59" customWidth="1"/>
    <col min="6156" max="6400" width="9" style="59"/>
    <col min="6401" max="6401" width="8.625" style="59" customWidth="1"/>
    <col min="6402" max="6402" width="7.875" style="59" customWidth="1"/>
    <col min="6403" max="6404" width="8.125" style="59" customWidth="1"/>
    <col min="6405" max="6406" width="5.625" style="59" customWidth="1"/>
    <col min="6407" max="6407" width="11" style="59" customWidth="1"/>
    <col min="6408" max="6409" width="8.125" style="59" customWidth="1"/>
    <col min="6410" max="6411" width="7.125" style="59" customWidth="1"/>
    <col min="6412" max="6656" width="9" style="59"/>
    <col min="6657" max="6657" width="8.625" style="59" customWidth="1"/>
    <col min="6658" max="6658" width="7.875" style="59" customWidth="1"/>
    <col min="6659" max="6660" width="8.125" style="59" customWidth="1"/>
    <col min="6661" max="6662" width="5.625" style="59" customWidth="1"/>
    <col min="6663" max="6663" width="11" style="59" customWidth="1"/>
    <col min="6664" max="6665" width="8.125" style="59" customWidth="1"/>
    <col min="6666" max="6667" width="7.125" style="59" customWidth="1"/>
    <col min="6668" max="6912" width="9" style="59"/>
    <col min="6913" max="6913" width="8.625" style="59" customWidth="1"/>
    <col min="6914" max="6914" width="7.875" style="59" customWidth="1"/>
    <col min="6915" max="6916" width="8.125" style="59" customWidth="1"/>
    <col min="6917" max="6918" width="5.625" style="59" customWidth="1"/>
    <col min="6919" max="6919" width="11" style="59" customWidth="1"/>
    <col min="6920" max="6921" width="8.125" style="59" customWidth="1"/>
    <col min="6922" max="6923" width="7.125" style="59" customWidth="1"/>
    <col min="6924" max="7168" width="9" style="59"/>
    <col min="7169" max="7169" width="8.625" style="59" customWidth="1"/>
    <col min="7170" max="7170" width="7.875" style="59" customWidth="1"/>
    <col min="7171" max="7172" width="8.125" style="59" customWidth="1"/>
    <col min="7173" max="7174" width="5.625" style="59" customWidth="1"/>
    <col min="7175" max="7175" width="11" style="59" customWidth="1"/>
    <col min="7176" max="7177" width="8.125" style="59" customWidth="1"/>
    <col min="7178" max="7179" width="7.125" style="59" customWidth="1"/>
    <col min="7180" max="7424" width="9" style="59"/>
    <col min="7425" max="7425" width="8.625" style="59" customWidth="1"/>
    <col min="7426" max="7426" width="7.875" style="59" customWidth="1"/>
    <col min="7427" max="7428" width="8.125" style="59" customWidth="1"/>
    <col min="7429" max="7430" width="5.625" style="59" customWidth="1"/>
    <col min="7431" max="7431" width="11" style="59" customWidth="1"/>
    <col min="7432" max="7433" width="8.125" style="59" customWidth="1"/>
    <col min="7434" max="7435" width="7.125" style="59" customWidth="1"/>
    <col min="7436" max="7680" width="9" style="59"/>
    <col min="7681" max="7681" width="8.625" style="59" customWidth="1"/>
    <col min="7682" max="7682" width="7.875" style="59" customWidth="1"/>
    <col min="7683" max="7684" width="8.125" style="59" customWidth="1"/>
    <col min="7685" max="7686" width="5.625" style="59" customWidth="1"/>
    <col min="7687" max="7687" width="11" style="59" customWidth="1"/>
    <col min="7688" max="7689" width="8.125" style="59" customWidth="1"/>
    <col min="7690" max="7691" width="7.125" style="59" customWidth="1"/>
    <col min="7692" max="7936" width="9" style="59"/>
    <col min="7937" max="7937" width="8.625" style="59" customWidth="1"/>
    <col min="7938" max="7938" width="7.875" style="59" customWidth="1"/>
    <col min="7939" max="7940" width="8.125" style="59" customWidth="1"/>
    <col min="7941" max="7942" width="5.625" style="59" customWidth="1"/>
    <col min="7943" max="7943" width="11" style="59" customWidth="1"/>
    <col min="7944" max="7945" width="8.125" style="59" customWidth="1"/>
    <col min="7946" max="7947" width="7.125" style="59" customWidth="1"/>
    <col min="7948" max="8192" width="9" style="59"/>
    <col min="8193" max="8193" width="8.625" style="59" customWidth="1"/>
    <col min="8194" max="8194" width="7.875" style="59" customWidth="1"/>
    <col min="8195" max="8196" width="8.125" style="59" customWidth="1"/>
    <col min="8197" max="8198" width="5.625" style="59" customWidth="1"/>
    <col min="8199" max="8199" width="11" style="59" customWidth="1"/>
    <col min="8200" max="8201" width="8.125" style="59" customWidth="1"/>
    <col min="8202" max="8203" width="7.125" style="59" customWidth="1"/>
    <col min="8204" max="8448" width="9" style="59"/>
    <col min="8449" max="8449" width="8.625" style="59" customWidth="1"/>
    <col min="8450" max="8450" width="7.875" style="59" customWidth="1"/>
    <col min="8451" max="8452" width="8.125" style="59" customWidth="1"/>
    <col min="8453" max="8454" width="5.625" style="59" customWidth="1"/>
    <col min="8455" max="8455" width="11" style="59" customWidth="1"/>
    <col min="8456" max="8457" width="8.125" style="59" customWidth="1"/>
    <col min="8458" max="8459" width="7.125" style="59" customWidth="1"/>
    <col min="8460" max="8704" width="9" style="59"/>
    <col min="8705" max="8705" width="8.625" style="59" customWidth="1"/>
    <col min="8706" max="8706" width="7.875" style="59" customWidth="1"/>
    <col min="8707" max="8708" width="8.125" style="59" customWidth="1"/>
    <col min="8709" max="8710" width="5.625" style="59" customWidth="1"/>
    <col min="8711" max="8711" width="11" style="59" customWidth="1"/>
    <col min="8712" max="8713" width="8.125" style="59" customWidth="1"/>
    <col min="8714" max="8715" width="7.125" style="59" customWidth="1"/>
    <col min="8716" max="8960" width="9" style="59"/>
    <col min="8961" max="8961" width="8.625" style="59" customWidth="1"/>
    <col min="8962" max="8962" width="7.875" style="59" customWidth="1"/>
    <col min="8963" max="8964" width="8.125" style="59" customWidth="1"/>
    <col min="8965" max="8966" width="5.625" style="59" customWidth="1"/>
    <col min="8967" max="8967" width="11" style="59" customWidth="1"/>
    <col min="8968" max="8969" width="8.125" style="59" customWidth="1"/>
    <col min="8970" max="8971" width="7.125" style="59" customWidth="1"/>
    <col min="8972" max="9216" width="9" style="59"/>
    <col min="9217" max="9217" width="8.625" style="59" customWidth="1"/>
    <col min="9218" max="9218" width="7.875" style="59" customWidth="1"/>
    <col min="9219" max="9220" width="8.125" style="59" customWidth="1"/>
    <col min="9221" max="9222" width="5.625" style="59" customWidth="1"/>
    <col min="9223" max="9223" width="11" style="59" customWidth="1"/>
    <col min="9224" max="9225" width="8.125" style="59" customWidth="1"/>
    <col min="9226" max="9227" width="7.125" style="59" customWidth="1"/>
    <col min="9228" max="9472" width="9" style="59"/>
    <col min="9473" max="9473" width="8.625" style="59" customWidth="1"/>
    <col min="9474" max="9474" width="7.875" style="59" customWidth="1"/>
    <col min="9475" max="9476" width="8.125" style="59" customWidth="1"/>
    <col min="9477" max="9478" width="5.625" style="59" customWidth="1"/>
    <col min="9479" max="9479" width="11" style="59" customWidth="1"/>
    <col min="9480" max="9481" width="8.125" style="59" customWidth="1"/>
    <col min="9482" max="9483" width="7.125" style="59" customWidth="1"/>
    <col min="9484" max="9728" width="9" style="59"/>
    <col min="9729" max="9729" width="8.625" style="59" customWidth="1"/>
    <col min="9730" max="9730" width="7.875" style="59" customWidth="1"/>
    <col min="9731" max="9732" width="8.125" style="59" customWidth="1"/>
    <col min="9733" max="9734" width="5.625" style="59" customWidth="1"/>
    <col min="9735" max="9735" width="11" style="59" customWidth="1"/>
    <col min="9736" max="9737" width="8.125" style="59" customWidth="1"/>
    <col min="9738" max="9739" width="7.125" style="59" customWidth="1"/>
    <col min="9740" max="9984" width="9" style="59"/>
    <col min="9985" max="9985" width="8.625" style="59" customWidth="1"/>
    <col min="9986" max="9986" width="7.875" style="59" customWidth="1"/>
    <col min="9987" max="9988" width="8.125" style="59" customWidth="1"/>
    <col min="9989" max="9990" width="5.625" style="59" customWidth="1"/>
    <col min="9991" max="9991" width="11" style="59" customWidth="1"/>
    <col min="9992" max="9993" width="8.125" style="59" customWidth="1"/>
    <col min="9994" max="9995" width="7.125" style="59" customWidth="1"/>
    <col min="9996" max="10240" width="9" style="59"/>
    <col min="10241" max="10241" width="8.625" style="59" customWidth="1"/>
    <col min="10242" max="10242" width="7.875" style="59" customWidth="1"/>
    <col min="10243" max="10244" width="8.125" style="59" customWidth="1"/>
    <col min="10245" max="10246" width="5.625" style="59" customWidth="1"/>
    <col min="10247" max="10247" width="11" style="59" customWidth="1"/>
    <col min="10248" max="10249" width="8.125" style="59" customWidth="1"/>
    <col min="10250" max="10251" width="7.125" style="59" customWidth="1"/>
    <col min="10252" max="10496" width="9" style="59"/>
    <col min="10497" max="10497" width="8.625" style="59" customWidth="1"/>
    <col min="10498" max="10498" width="7.875" style="59" customWidth="1"/>
    <col min="10499" max="10500" width="8.125" style="59" customWidth="1"/>
    <col min="10501" max="10502" width="5.625" style="59" customWidth="1"/>
    <col min="10503" max="10503" width="11" style="59" customWidth="1"/>
    <col min="10504" max="10505" width="8.125" style="59" customWidth="1"/>
    <col min="10506" max="10507" width="7.125" style="59" customWidth="1"/>
    <col min="10508" max="10752" width="9" style="59"/>
    <col min="10753" max="10753" width="8.625" style="59" customWidth="1"/>
    <col min="10754" max="10754" width="7.875" style="59" customWidth="1"/>
    <col min="10755" max="10756" width="8.125" style="59" customWidth="1"/>
    <col min="10757" max="10758" width="5.625" style="59" customWidth="1"/>
    <col min="10759" max="10759" width="11" style="59" customWidth="1"/>
    <col min="10760" max="10761" width="8.125" style="59" customWidth="1"/>
    <col min="10762" max="10763" width="7.125" style="59" customWidth="1"/>
    <col min="10764" max="11008" width="9" style="59"/>
    <col min="11009" max="11009" width="8.625" style="59" customWidth="1"/>
    <col min="11010" max="11010" width="7.875" style="59" customWidth="1"/>
    <col min="11011" max="11012" width="8.125" style="59" customWidth="1"/>
    <col min="11013" max="11014" width="5.625" style="59" customWidth="1"/>
    <col min="11015" max="11015" width="11" style="59" customWidth="1"/>
    <col min="11016" max="11017" width="8.125" style="59" customWidth="1"/>
    <col min="11018" max="11019" width="7.125" style="59" customWidth="1"/>
    <col min="11020" max="11264" width="9" style="59"/>
    <col min="11265" max="11265" width="8.625" style="59" customWidth="1"/>
    <col min="11266" max="11266" width="7.875" style="59" customWidth="1"/>
    <col min="11267" max="11268" width="8.125" style="59" customWidth="1"/>
    <col min="11269" max="11270" width="5.625" style="59" customWidth="1"/>
    <col min="11271" max="11271" width="11" style="59" customWidth="1"/>
    <col min="11272" max="11273" width="8.125" style="59" customWidth="1"/>
    <col min="11274" max="11275" width="7.125" style="59" customWidth="1"/>
    <col min="11276" max="11520" width="9" style="59"/>
    <col min="11521" max="11521" width="8.625" style="59" customWidth="1"/>
    <col min="11522" max="11522" width="7.875" style="59" customWidth="1"/>
    <col min="11523" max="11524" width="8.125" style="59" customWidth="1"/>
    <col min="11525" max="11526" width="5.625" style="59" customWidth="1"/>
    <col min="11527" max="11527" width="11" style="59" customWidth="1"/>
    <col min="11528" max="11529" width="8.125" style="59" customWidth="1"/>
    <col min="11530" max="11531" width="7.125" style="59" customWidth="1"/>
    <col min="11532" max="11776" width="9" style="59"/>
    <col min="11777" max="11777" width="8.625" style="59" customWidth="1"/>
    <col min="11778" max="11778" width="7.875" style="59" customWidth="1"/>
    <col min="11779" max="11780" width="8.125" style="59" customWidth="1"/>
    <col min="11781" max="11782" width="5.625" style="59" customWidth="1"/>
    <col min="11783" max="11783" width="11" style="59" customWidth="1"/>
    <col min="11784" max="11785" width="8.125" style="59" customWidth="1"/>
    <col min="11786" max="11787" width="7.125" style="59" customWidth="1"/>
    <col min="11788" max="12032" width="9" style="59"/>
    <col min="12033" max="12033" width="8.625" style="59" customWidth="1"/>
    <col min="12034" max="12034" width="7.875" style="59" customWidth="1"/>
    <col min="12035" max="12036" width="8.125" style="59" customWidth="1"/>
    <col min="12037" max="12038" width="5.625" style="59" customWidth="1"/>
    <col min="12039" max="12039" width="11" style="59" customWidth="1"/>
    <col min="12040" max="12041" width="8.125" style="59" customWidth="1"/>
    <col min="12042" max="12043" width="7.125" style="59" customWidth="1"/>
    <col min="12044" max="12288" width="9" style="59"/>
    <col min="12289" max="12289" width="8.625" style="59" customWidth="1"/>
    <col min="12290" max="12290" width="7.875" style="59" customWidth="1"/>
    <col min="12291" max="12292" width="8.125" style="59" customWidth="1"/>
    <col min="12293" max="12294" width="5.625" style="59" customWidth="1"/>
    <col min="12295" max="12295" width="11" style="59" customWidth="1"/>
    <col min="12296" max="12297" width="8.125" style="59" customWidth="1"/>
    <col min="12298" max="12299" width="7.125" style="59" customWidth="1"/>
    <col min="12300" max="12544" width="9" style="59"/>
    <col min="12545" max="12545" width="8.625" style="59" customWidth="1"/>
    <col min="12546" max="12546" width="7.875" style="59" customWidth="1"/>
    <col min="12547" max="12548" width="8.125" style="59" customWidth="1"/>
    <col min="12549" max="12550" width="5.625" style="59" customWidth="1"/>
    <col min="12551" max="12551" width="11" style="59" customWidth="1"/>
    <col min="12552" max="12553" width="8.125" style="59" customWidth="1"/>
    <col min="12554" max="12555" width="7.125" style="59" customWidth="1"/>
    <col min="12556" max="12800" width="9" style="59"/>
    <col min="12801" max="12801" width="8.625" style="59" customWidth="1"/>
    <col min="12802" max="12802" width="7.875" style="59" customWidth="1"/>
    <col min="12803" max="12804" width="8.125" style="59" customWidth="1"/>
    <col min="12805" max="12806" width="5.625" style="59" customWidth="1"/>
    <col min="12807" max="12807" width="11" style="59" customWidth="1"/>
    <col min="12808" max="12809" width="8.125" style="59" customWidth="1"/>
    <col min="12810" max="12811" width="7.125" style="59" customWidth="1"/>
    <col min="12812" max="13056" width="9" style="59"/>
    <col min="13057" max="13057" width="8.625" style="59" customWidth="1"/>
    <col min="13058" max="13058" width="7.875" style="59" customWidth="1"/>
    <col min="13059" max="13060" width="8.125" style="59" customWidth="1"/>
    <col min="13061" max="13062" width="5.625" style="59" customWidth="1"/>
    <col min="13063" max="13063" width="11" style="59" customWidth="1"/>
    <col min="13064" max="13065" width="8.125" style="59" customWidth="1"/>
    <col min="13066" max="13067" width="7.125" style="59" customWidth="1"/>
    <col min="13068" max="13312" width="9" style="59"/>
    <col min="13313" max="13313" width="8.625" style="59" customWidth="1"/>
    <col min="13314" max="13314" width="7.875" style="59" customWidth="1"/>
    <col min="13315" max="13316" width="8.125" style="59" customWidth="1"/>
    <col min="13317" max="13318" width="5.625" style="59" customWidth="1"/>
    <col min="13319" max="13319" width="11" style="59" customWidth="1"/>
    <col min="13320" max="13321" width="8.125" style="59" customWidth="1"/>
    <col min="13322" max="13323" width="7.125" style="59" customWidth="1"/>
    <col min="13324" max="13568" width="9" style="59"/>
    <col min="13569" max="13569" width="8.625" style="59" customWidth="1"/>
    <col min="13570" max="13570" width="7.875" style="59" customWidth="1"/>
    <col min="13571" max="13572" width="8.125" style="59" customWidth="1"/>
    <col min="13573" max="13574" width="5.625" style="59" customWidth="1"/>
    <col min="13575" max="13575" width="11" style="59" customWidth="1"/>
    <col min="13576" max="13577" width="8.125" style="59" customWidth="1"/>
    <col min="13578" max="13579" width="7.125" style="59" customWidth="1"/>
    <col min="13580" max="13824" width="9" style="59"/>
    <col min="13825" max="13825" width="8.625" style="59" customWidth="1"/>
    <col min="13826" max="13826" width="7.875" style="59" customWidth="1"/>
    <col min="13827" max="13828" width="8.125" style="59" customWidth="1"/>
    <col min="13829" max="13830" width="5.625" style="59" customWidth="1"/>
    <col min="13831" max="13831" width="11" style="59" customWidth="1"/>
    <col min="13832" max="13833" width="8.125" style="59" customWidth="1"/>
    <col min="13834" max="13835" width="7.125" style="59" customWidth="1"/>
    <col min="13836" max="14080" width="9" style="59"/>
    <col min="14081" max="14081" width="8.625" style="59" customWidth="1"/>
    <col min="14082" max="14082" width="7.875" style="59" customWidth="1"/>
    <col min="14083" max="14084" width="8.125" style="59" customWidth="1"/>
    <col min="14085" max="14086" width="5.625" style="59" customWidth="1"/>
    <col min="14087" max="14087" width="11" style="59" customWidth="1"/>
    <col min="14088" max="14089" width="8.125" style="59" customWidth="1"/>
    <col min="14090" max="14091" width="7.125" style="59" customWidth="1"/>
    <col min="14092" max="14336" width="9" style="59"/>
    <col min="14337" max="14337" width="8.625" style="59" customWidth="1"/>
    <col min="14338" max="14338" width="7.875" style="59" customWidth="1"/>
    <col min="14339" max="14340" width="8.125" style="59" customWidth="1"/>
    <col min="14341" max="14342" width="5.625" style="59" customWidth="1"/>
    <col min="14343" max="14343" width="11" style="59" customWidth="1"/>
    <col min="14344" max="14345" width="8.125" style="59" customWidth="1"/>
    <col min="14346" max="14347" width="7.125" style="59" customWidth="1"/>
    <col min="14348" max="14592" width="9" style="59"/>
    <col min="14593" max="14593" width="8.625" style="59" customWidth="1"/>
    <col min="14594" max="14594" width="7.875" style="59" customWidth="1"/>
    <col min="14595" max="14596" width="8.125" style="59" customWidth="1"/>
    <col min="14597" max="14598" width="5.625" style="59" customWidth="1"/>
    <col min="14599" max="14599" width="11" style="59" customWidth="1"/>
    <col min="14600" max="14601" width="8.125" style="59" customWidth="1"/>
    <col min="14602" max="14603" width="7.125" style="59" customWidth="1"/>
    <col min="14604" max="14848" width="9" style="59"/>
    <col min="14849" max="14849" width="8.625" style="59" customWidth="1"/>
    <col min="14850" max="14850" width="7.875" style="59" customWidth="1"/>
    <col min="14851" max="14852" width="8.125" style="59" customWidth="1"/>
    <col min="14853" max="14854" width="5.625" style="59" customWidth="1"/>
    <col min="14855" max="14855" width="11" style="59" customWidth="1"/>
    <col min="14856" max="14857" width="8.125" style="59" customWidth="1"/>
    <col min="14858" max="14859" width="7.125" style="59" customWidth="1"/>
    <col min="14860" max="15104" width="9" style="59"/>
    <col min="15105" max="15105" width="8.625" style="59" customWidth="1"/>
    <col min="15106" max="15106" width="7.875" style="59" customWidth="1"/>
    <col min="15107" max="15108" width="8.125" style="59" customWidth="1"/>
    <col min="15109" max="15110" width="5.625" style="59" customWidth="1"/>
    <col min="15111" max="15111" width="11" style="59" customWidth="1"/>
    <col min="15112" max="15113" width="8.125" style="59" customWidth="1"/>
    <col min="15114" max="15115" width="7.125" style="59" customWidth="1"/>
    <col min="15116" max="15360" width="9" style="59"/>
    <col min="15361" max="15361" width="8.625" style="59" customWidth="1"/>
    <col min="15362" max="15362" width="7.875" style="59" customWidth="1"/>
    <col min="15363" max="15364" width="8.125" style="59" customWidth="1"/>
    <col min="15365" max="15366" width="5.625" style="59" customWidth="1"/>
    <col min="15367" max="15367" width="11" style="59" customWidth="1"/>
    <col min="15368" max="15369" width="8.125" style="59" customWidth="1"/>
    <col min="15370" max="15371" width="7.125" style="59" customWidth="1"/>
    <col min="15372" max="15616" width="9" style="59"/>
    <col min="15617" max="15617" width="8.625" style="59" customWidth="1"/>
    <col min="15618" max="15618" width="7.875" style="59" customWidth="1"/>
    <col min="15619" max="15620" width="8.125" style="59" customWidth="1"/>
    <col min="15621" max="15622" width="5.625" style="59" customWidth="1"/>
    <col min="15623" max="15623" width="11" style="59" customWidth="1"/>
    <col min="15624" max="15625" width="8.125" style="59" customWidth="1"/>
    <col min="15626" max="15627" width="7.125" style="59" customWidth="1"/>
    <col min="15628" max="15872" width="9" style="59"/>
    <col min="15873" max="15873" width="8.625" style="59" customWidth="1"/>
    <col min="15874" max="15874" width="7.875" style="59" customWidth="1"/>
    <col min="15875" max="15876" width="8.125" style="59" customWidth="1"/>
    <col min="15877" max="15878" width="5.625" style="59" customWidth="1"/>
    <col min="15879" max="15879" width="11" style="59" customWidth="1"/>
    <col min="15880" max="15881" width="8.125" style="59" customWidth="1"/>
    <col min="15882" max="15883" width="7.125" style="59" customWidth="1"/>
    <col min="15884" max="16128" width="9" style="59"/>
    <col min="16129" max="16129" width="8.625" style="59" customWidth="1"/>
    <col min="16130" max="16130" width="7.875" style="59" customWidth="1"/>
    <col min="16131" max="16132" width="8.125" style="59" customWidth="1"/>
    <col min="16133" max="16134" width="5.625" style="59" customWidth="1"/>
    <col min="16135" max="16135" width="11" style="59" customWidth="1"/>
    <col min="16136" max="16137" width="8.125" style="59" customWidth="1"/>
    <col min="16138" max="16139" width="7.125" style="59" customWidth="1"/>
    <col min="16140" max="16384" width="9" style="59"/>
  </cols>
  <sheetData>
    <row r="1" spans="1:17" ht="5.0999999999999996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7" ht="50.1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7" s="715" customFormat="1" ht="21" customHeight="1">
      <c r="A3" s="1114" t="s">
        <v>252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</row>
    <row r="4" spans="1:17" s="715" customFormat="1" ht="20.100000000000001" customHeight="1">
      <c r="A4" s="1115" t="s">
        <v>161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</row>
    <row r="5" spans="1:17" s="62" customFormat="1" ht="20.100000000000001" customHeight="1">
      <c r="A5" s="345" t="s">
        <v>162</v>
      </c>
      <c r="B5" s="346"/>
      <c r="C5" s="346"/>
      <c r="D5" s="346"/>
      <c r="E5" s="346"/>
      <c r="F5" s="346"/>
      <c r="G5" s="346"/>
      <c r="H5" s="346"/>
      <c r="I5" s="346"/>
      <c r="J5" s="346"/>
      <c r="K5" s="474" t="s">
        <v>163</v>
      </c>
    </row>
    <row r="6" spans="1:17" s="341" customFormat="1" ht="30.75" customHeight="1">
      <c r="A6" s="1130" t="s">
        <v>807</v>
      </c>
      <c r="B6" s="1135" t="s">
        <v>801</v>
      </c>
      <c r="C6" s="1142"/>
      <c r="D6" s="1142"/>
      <c r="E6" s="1142"/>
      <c r="F6" s="1136"/>
      <c r="G6" s="1135" t="s">
        <v>830</v>
      </c>
      <c r="H6" s="1142"/>
      <c r="I6" s="1142"/>
      <c r="J6" s="1142"/>
      <c r="K6" s="1136"/>
    </row>
    <row r="7" spans="1:17" s="341" customFormat="1" ht="30.75" customHeight="1">
      <c r="A7" s="1131"/>
      <c r="B7" s="1133" t="s">
        <v>831</v>
      </c>
      <c r="C7" s="1135" t="s">
        <v>815</v>
      </c>
      <c r="D7" s="1139"/>
      <c r="E7" s="1135" t="s">
        <v>816</v>
      </c>
      <c r="F7" s="1136"/>
      <c r="G7" s="1133" t="s">
        <v>832</v>
      </c>
      <c r="H7" s="1135" t="s">
        <v>833</v>
      </c>
      <c r="I7" s="1139"/>
      <c r="J7" s="1135" t="s">
        <v>816</v>
      </c>
      <c r="K7" s="1139"/>
    </row>
    <row r="8" spans="1:17" s="341" customFormat="1" ht="30.75" customHeight="1">
      <c r="A8" s="1132"/>
      <c r="B8" s="1134"/>
      <c r="C8" s="466" t="s">
        <v>822</v>
      </c>
      <c r="D8" s="466" t="s">
        <v>821</v>
      </c>
      <c r="E8" s="1137"/>
      <c r="F8" s="1138"/>
      <c r="G8" s="1134"/>
      <c r="H8" s="466" t="s">
        <v>822</v>
      </c>
      <c r="I8" s="466" t="s">
        <v>821</v>
      </c>
      <c r="J8" s="1140"/>
      <c r="K8" s="1141"/>
    </row>
    <row r="9" spans="1:17" s="74" customFormat="1" ht="35.450000000000003" customHeight="1">
      <c r="A9" s="154">
        <v>2016</v>
      </c>
      <c r="B9" s="437">
        <v>27</v>
      </c>
      <c r="C9" s="437">
        <v>831</v>
      </c>
      <c r="D9" s="437">
        <v>637</v>
      </c>
      <c r="E9" s="812">
        <v>413</v>
      </c>
      <c r="F9" s="812"/>
      <c r="G9" s="437">
        <v>16</v>
      </c>
      <c r="H9" s="437">
        <v>733</v>
      </c>
      <c r="I9" s="437">
        <v>545</v>
      </c>
      <c r="J9" s="812">
        <v>348</v>
      </c>
      <c r="K9" s="823"/>
      <c r="Q9" s="66"/>
    </row>
    <row r="10" spans="1:17" s="74" customFormat="1" ht="35.450000000000003" customHeight="1">
      <c r="A10" s="154">
        <v>2017</v>
      </c>
      <c r="B10" s="437">
        <v>26</v>
      </c>
      <c r="C10" s="437">
        <v>763</v>
      </c>
      <c r="D10" s="437">
        <v>649</v>
      </c>
      <c r="E10" s="812">
        <v>418</v>
      </c>
      <c r="F10" s="812"/>
      <c r="G10" s="437">
        <v>15</v>
      </c>
      <c r="H10" s="437">
        <v>665</v>
      </c>
      <c r="I10" s="437">
        <v>555</v>
      </c>
      <c r="J10" s="812">
        <v>358</v>
      </c>
      <c r="K10" s="823"/>
    </row>
    <row r="11" spans="1:17" s="74" customFormat="1" ht="35.450000000000003" customHeight="1">
      <c r="A11" s="154">
        <v>2018</v>
      </c>
      <c r="B11" s="437">
        <v>26</v>
      </c>
      <c r="C11" s="437">
        <v>748</v>
      </c>
      <c r="D11" s="437">
        <v>702</v>
      </c>
      <c r="E11" s="812">
        <v>410</v>
      </c>
      <c r="F11" s="812"/>
      <c r="G11" s="437">
        <v>16</v>
      </c>
      <c r="H11" s="437">
        <v>668</v>
      </c>
      <c r="I11" s="437">
        <v>630</v>
      </c>
      <c r="J11" s="812">
        <v>365</v>
      </c>
      <c r="K11" s="823"/>
    </row>
    <row r="12" spans="1:17" s="341" customFormat="1" ht="35.450000000000003" customHeight="1">
      <c r="A12" s="154">
        <v>2019</v>
      </c>
      <c r="B12" s="437">
        <v>29</v>
      </c>
      <c r="C12" s="437">
        <v>970</v>
      </c>
      <c r="D12" s="437">
        <v>802</v>
      </c>
      <c r="E12" s="812">
        <v>516</v>
      </c>
      <c r="F12" s="812"/>
      <c r="G12" s="437">
        <v>21</v>
      </c>
      <c r="H12" s="437">
        <v>898</v>
      </c>
      <c r="I12" s="437">
        <v>733</v>
      </c>
      <c r="J12" s="812">
        <v>467</v>
      </c>
      <c r="K12" s="823"/>
    </row>
    <row r="13" spans="1:17" s="341" customFormat="1" ht="35.450000000000003" customHeight="1">
      <c r="A13" s="154">
        <v>2020</v>
      </c>
      <c r="B13" s="437">
        <v>29</v>
      </c>
      <c r="C13" s="437">
        <v>970</v>
      </c>
      <c r="D13" s="437">
        <v>804</v>
      </c>
      <c r="E13" s="437">
        <v>523</v>
      </c>
      <c r="F13" s="437"/>
      <c r="G13" s="437">
        <v>21</v>
      </c>
      <c r="H13" s="437">
        <v>898</v>
      </c>
      <c r="I13" s="437">
        <v>735</v>
      </c>
      <c r="J13" s="812">
        <v>472</v>
      </c>
      <c r="K13" s="823"/>
    </row>
    <row r="14" spans="1:17" s="341" customFormat="1" ht="35.450000000000003" customHeight="1">
      <c r="A14" s="224">
        <v>2021</v>
      </c>
      <c r="B14" s="491">
        <v>29</v>
      </c>
      <c r="C14" s="491">
        <v>1051</v>
      </c>
      <c r="D14" s="491">
        <v>892</v>
      </c>
      <c r="E14" s="949">
        <v>536</v>
      </c>
      <c r="F14" s="949"/>
      <c r="G14" s="491">
        <v>29</v>
      </c>
      <c r="H14" s="491">
        <v>1051</v>
      </c>
      <c r="I14" s="491">
        <v>892</v>
      </c>
      <c r="J14" s="949">
        <v>536</v>
      </c>
      <c r="K14" s="1017"/>
    </row>
    <row r="15" spans="1:17" s="341" customFormat="1" ht="30.75" customHeight="1">
      <c r="A15" s="795" t="s">
        <v>373</v>
      </c>
      <c r="B15" s="1127" t="s">
        <v>369</v>
      </c>
      <c r="C15" s="1128"/>
      <c r="D15" s="1128"/>
      <c r="E15" s="1128"/>
      <c r="F15" s="1128"/>
      <c r="G15" s="1128"/>
      <c r="H15" s="1128"/>
      <c r="I15" s="1128"/>
      <c r="J15" s="1128"/>
      <c r="K15" s="1129"/>
    </row>
    <row r="16" spans="1:17" s="341" customFormat="1" ht="30.75" customHeight="1">
      <c r="A16" s="974"/>
      <c r="B16" s="961" t="s">
        <v>370</v>
      </c>
      <c r="C16" s="1123"/>
      <c r="D16" s="1119" t="s">
        <v>834</v>
      </c>
      <c r="E16" s="1120"/>
      <c r="F16" s="1120"/>
      <c r="G16" s="1121"/>
      <c r="H16" s="961" t="s">
        <v>368</v>
      </c>
      <c r="I16" s="1122"/>
      <c r="J16" s="1122"/>
      <c r="K16" s="1123"/>
    </row>
    <row r="17" spans="1:11" s="341" customFormat="1" ht="30.75" customHeight="1">
      <c r="A17" s="975"/>
      <c r="B17" s="1124"/>
      <c r="C17" s="1126"/>
      <c r="D17" s="1117" t="s">
        <v>371</v>
      </c>
      <c r="E17" s="938"/>
      <c r="F17" s="1118" t="s">
        <v>372</v>
      </c>
      <c r="G17" s="938"/>
      <c r="H17" s="1124"/>
      <c r="I17" s="1125"/>
      <c r="J17" s="1125"/>
      <c r="K17" s="1126"/>
    </row>
    <row r="18" spans="1:11" s="76" customFormat="1" ht="35.450000000000003" customHeight="1">
      <c r="A18" s="154">
        <v>2016</v>
      </c>
      <c r="B18" s="811">
        <v>11</v>
      </c>
      <c r="C18" s="812"/>
      <c r="D18" s="812">
        <v>98</v>
      </c>
      <c r="E18" s="812"/>
      <c r="F18" s="812">
        <v>90</v>
      </c>
      <c r="G18" s="812"/>
      <c r="H18" s="812">
        <v>65</v>
      </c>
      <c r="I18" s="812"/>
      <c r="J18" s="812"/>
      <c r="K18" s="823"/>
    </row>
    <row r="19" spans="1:11" s="76" customFormat="1" ht="35.450000000000003" customHeight="1">
      <c r="A19" s="154">
        <v>2017</v>
      </c>
      <c r="B19" s="811">
        <v>11</v>
      </c>
      <c r="C19" s="812"/>
      <c r="D19" s="812">
        <v>98</v>
      </c>
      <c r="E19" s="812"/>
      <c r="F19" s="812">
        <v>94</v>
      </c>
      <c r="G19" s="812"/>
      <c r="H19" s="812">
        <v>60</v>
      </c>
      <c r="I19" s="812"/>
      <c r="J19" s="812"/>
      <c r="K19" s="823"/>
    </row>
    <row r="20" spans="1:11" s="76" customFormat="1" ht="35.450000000000003" customHeight="1">
      <c r="A20" s="154">
        <v>2018</v>
      </c>
      <c r="B20" s="811">
        <v>10</v>
      </c>
      <c r="C20" s="812"/>
      <c r="D20" s="812">
        <v>80</v>
      </c>
      <c r="E20" s="812"/>
      <c r="F20" s="812">
        <v>72</v>
      </c>
      <c r="G20" s="812"/>
      <c r="H20" s="812">
        <v>45</v>
      </c>
      <c r="I20" s="812"/>
      <c r="J20" s="812"/>
      <c r="K20" s="823"/>
    </row>
    <row r="21" spans="1:11" ht="35.450000000000003" customHeight="1">
      <c r="A21" s="154">
        <v>2019</v>
      </c>
      <c r="B21" s="811">
        <v>8</v>
      </c>
      <c r="C21" s="812"/>
      <c r="D21" s="812">
        <v>72</v>
      </c>
      <c r="E21" s="812"/>
      <c r="F21" s="812">
        <v>69</v>
      </c>
      <c r="G21" s="812"/>
      <c r="H21" s="812">
        <v>49</v>
      </c>
      <c r="I21" s="812"/>
      <c r="J21" s="812"/>
      <c r="K21" s="823"/>
    </row>
    <row r="22" spans="1:11" ht="35.450000000000003" customHeight="1">
      <c r="A22" s="153">
        <v>2020</v>
      </c>
      <c r="B22" s="811">
        <v>8</v>
      </c>
      <c r="C22" s="812"/>
      <c r="D22" s="812">
        <v>72</v>
      </c>
      <c r="E22" s="812"/>
      <c r="F22" s="812">
        <v>69</v>
      </c>
      <c r="G22" s="812"/>
      <c r="H22" s="812">
        <v>51</v>
      </c>
      <c r="I22" s="812"/>
      <c r="J22" s="812"/>
      <c r="K22" s="823"/>
    </row>
    <row r="23" spans="1:11" ht="35.450000000000003" customHeight="1">
      <c r="A23" s="224">
        <v>2021</v>
      </c>
      <c r="B23" s="1018">
        <v>8</v>
      </c>
      <c r="C23" s="949"/>
      <c r="D23" s="949">
        <v>72</v>
      </c>
      <c r="E23" s="949"/>
      <c r="F23" s="949">
        <v>69</v>
      </c>
      <c r="G23" s="949"/>
      <c r="H23" s="949">
        <v>49</v>
      </c>
      <c r="I23" s="949"/>
      <c r="J23" s="949"/>
      <c r="K23" s="1017"/>
    </row>
    <row r="24" spans="1:11" s="536" customFormat="1" ht="15" customHeight="1">
      <c r="A24" s="38" t="s">
        <v>164</v>
      </c>
      <c r="B24" s="538"/>
      <c r="C24" s="342"/>
      <c r="D24" s="342"/>
      <c r="E24" s="342"/>
      <c r="F24" s="342"/>
      <c r="G24" s="342"/>
      <c r="H24" s="342"/>
      <c r="I24" s="342"/>
      <c r="J24" s="342"/>
      <c r="K24" s="342"/>
    </row>
  </sheetData>
  <mergeCells count="53">
    <mergeCell ref="F22:G22"/>
    <mergeCell ref="H22:K22"/>
    <mergeCell ref="F23:G23"/>
    <mergeCell ref="F21:G21"/>
    <mergeCell ref="F20:G20"/>
    <mergeCell ref="H23:K23"/>
    <mergeCell ref="H21:K21"/>
    <mergeCell ref="H20:K20"/>
    <mergeCell ref="B22:C22"/>
    <mergeCell ref="D22:E22"/>
    <mergeCell ref="B23:C23"/>
    <mergeCell ref="B21:C21"/>
    <mergeCell ref="B20:C20"/>
    <mergeCell ref="D23:E23"/>
    <mergeCell ref="D21:E21"/>
    <mergeCell ref="D20:E20"/>
    <mergeCell ref="B19:C19"/>
    <mergeCell ref="B18:C18"/>
    <mergeCell ref="A3:K3"/>
    <mergeCell ref="A4:K4"/>
    <mergeCell ref="B6:F6"/>
    <mergeCell ref="G6:K6"/>
    <mergeCell ref="C7:D7"/>
    <mergeCell ref="H7:I7"/>
    <mergeCell ref="F19:G19"/>
    <mergeCell ref="F18:G18"/>
    <mergeCell ref="D19:E19"/>
    <mergeCell ref="D18:E18"/>
    <mergeCell ref="H19:K19"/>
    <mergeCell ref="H18:K18"/>
    <mergeCell ref="E14:F14"/>
    <mergeCell ref="E12:F12"/>
    <mergeCell ref="B15:K15"/>
    <mergeCell ref="A6:A8"/>
    <mergeCell ref="B7:B8"/>
    <mergeCell ref="G7:G8"/>
    <mergeCell ref="E7:F8"/>
    <mergeCell ref="J7:K8"/>
    <mergeCell ref="A15:A17"/>
    <mergeCell ref="E11:F11"/>
    <mergeCell ref="E10:F10"/>
    <mergeCell ref="E9:F9"/>
    <mergeCell ref="J14:K14"/>
    <mergeCell ref="J12:K12"/>
    <mergeCell ref="J11:K11"/>
    <mergeCell ref="J10:K10"/>
    <mergeCell ref="J9:K9"/>
    <mergeCell ref="J13:K13"/>
    <mergeCell ref="D17:E17"/>
    <mergeCell ref="F17:G17"/>
    <mergeCell ref="D16:G16"/>
    <mergeCell ref="H16:K17"/>
    <mergeCell ref="B16:C17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3"/>
  <sheetViews>
    <sheetView view="pageBreakPreview" zoomScale="70" zoomScaleNormal="70" zoomScaleSheetLayoutView="70" workbookViewId="0">
      <selection activeCell="A2" sqref="A2"/>
    </sheetView>
  </sheetViews>
  <sheetFormatPr defaultColWidth="9" defaultRowHeight="14.25"/>
  <cols>
    <col min="1" max="1" width="10.625" style="5" customWidth="1"/>
    <col min="2" max="3" width="12.125" style="4" customWidth="1"/>
    <col min="4" max="5" width="12.625" style="4" customWidth="1"/>
    <col min="6" max="6" width="13" style="4" customWidth="1"/>
    <col min="7" max="7" width="12.625" style="4" customWidth="1"/>
    <col min="8" max="16384" width="9" style="5"/>
  </cols>
  <sheetData>
    <row r="1" spans="1:9" ht="5.0999999999999996" customHeight="1">
      <c r="A1" s="23"/>
      <c r="B1" s="24"/>
      <c r="C1" s="24"/>
      <c r="D1" s="24"/>
      <c r="E1" s="24"/>
      <c r="F1" s="24"/>
      <c r="G1" s="24"/>
    </row>
    <row r="2" spans="1:9" ht="50.1" customHeight="1">
      <c r="A2" s="43"/>
      <c r="B2" s="43"/>
      <c r="C2" s="43"/>
      <c r="D2" s="43"/>
      <c r="E2" s="43"/>
      <c r="F2" s="43"/>
      <c r="G2" s="43"/>
    </row>
    <row r="3" spans="1:9" s="671" customFormat="1" ht="21" customHeight="1">
      <c r="A3" s="808" t="s">
        <v>47</v>
      </c>
      <c r="B3" s="808"/>
      <c r="C3" s="808"/>
      <c r="D3" s="808"/>
      <c r="E3" s="808"/>
      <c r="F3" s="808"/>
      <c r="G3" s="808"/>
    </row>
    <row r="4" spans="1:9" s="671" customFormat="1" ht="20.100000000000001" customHeight="1">
      <c r="A4" s="809" t="s">
        <v>48</v>
      </c>
      <c r="B4" s="809"/>
      <c r="C4" s="809"/>
      <c r="D4" s="809"/>
      <c r="E4" s="809"/>
      <c r="F4" s="809"/>
      <c r="G4" s="809"/>
    </row>
    <row r="5" spans="1:9" s="11" customFormat="1" ht="20.100000000000001" customHeight="1">
      <c r="A5" s="6" t="s">
        <v>49</v>
      </c>
      <c r="B5" s="10"/>
      <c r="C5" s="10"/>
      <c r="D5" s="6"/>
      <c r="E5" s="7"/>
      <c r="F5" s="6"/>
      <c r="G5" s="214" t="s">
        <v>50</v>
      </c>
    </row>
    <row r="6" spans="1:9" s="11" customFormat="1" ht="21" customHeight="1">
      <c r="A6" s="813" t="s">
        <v>460</v>
      </c>
      <c r="B6" s="813" t="s">
        <v>461</v>
      </c>
      <c r="C6" s="810"/>
      <c r="D6" s="810" t="s">
        <v>462</v>
      </c>
      <c r="E6" s="810"/>
      <c r="F6" s="795" t="s">
        <v>331</v>
      </c>
      <c r="G6" s="817" t="s">
        <v>463</v>
      </c>
    </row>
    <row r="7" spans="1:9" s="11" customFormat="1" ht="31.5" customHeight="1">
      <c r="A7" s="810"/>
      <c r="B7" s="810"/>
      <c r="C7" s="810"/>
      <c r="D7" s="252" t="s">
        <v>330</v>
      </c>
      <c r="E7" s="236" t="s">
        <v>464</v>
      </c>
      <c r="F7" s="797"/>
      <c r="G7" s="818"/>
    </row>
    <row r="8" spans="1:9" s="25" customFormat="1" ht="42.4" customHeight="1">
      <c r="A8" s="157">
        <v>2016</v>
      </c>
      <c r="B8" s="812">
        <v>4000</v>
      </c>
      <c r="C8" s="812"/>
      <c r="D8" s="437">
        <v>460</v>
      </c>
      <c r="E8" s="437" t="s">
        <v>272</v>
      </c>
      <c r="F8" s="437">
        <v>92</v>
      </c>
      <c r="G8" s="446">
        <v>95</v>
      </c>
    </row>
    <row r="9" spans="1:9" s="26" customFormat="1" ht="42.4" customHeight="1">
      <c r="A9" s="157">
        <v>2017</v>
      </c>
      <c r="B9" s="812">
        <v>4413</v>
      </c>
      <c r="C9" s="812"/>
      <c r="D9" s="437">
        <v>485</v>
      </c>
      <c r="E9" s="437" t="s">
        <v>272</v>
      </c>
      <c r="F9" s="437">
        <v>122</v>
      </c>
      <c r="G9" s="446">
        <v>112</v>
      </c>
      <c r="I9" s="27"/>
    </row>
    <row r="10" spans="1:9" s="26" customFormat="1" ht="42.4" customHeight="1">
      <c r="A10" s="154">
        <v>2018</v>
      </c>
      <c r="B10" s="812">
        <v>6054</v>
      </c>
      <c r="C10" s="812"/>
      <c r="D10" s="437">
        <v>455</v>
      </c>
      <c r="E10" s="437" t="s">
        <v>273</v>
      </c>
      <c r="F10" s="437">
        <v>112</v>
      </c>
      <c r="G10" s="446">
        <v>92</v>
      </c>
      <c r="I10" s="27"/>
    </row>
    <row r="11" spans="1:9" s="28" customFormat="1" ht="42.4" customHeight="1">
      <c r="A11" s="154">
        <v>2019</v>
      </c>
      <c r="B11" s="812">
        <v>4073</v>
      </c>
      <c r="C11" s="812"/>
      <c r="D11" s="437">
        <v>460</v>
      </c>
      <c r="E11" s="437" t="s">
        <v>274</v>
      </c>
      <c r="F11" s="437">
        <v>118</v>
      </c>
      <c r="G11" s="446">
        <v>94</v>
      </c>
      <c r="I11" s="29"/>
    </row>
    <row r="12" spans="1:9" s="26" customFormat="1" ht="42.4" customHeight="1">
      <c r="A12" s="154">
        <v>2020</v>
      </c>
      <c r="B12" s="811">
        <v>4804</v>
      </c>
      <c r="C12" s="812"/>
      <c r="D12" s="437">
        <v>493</v>
      </c>
      <c r="E12" s="437" t="s">
        <v>274</v>
      </c>
      <c r="F12" s="437">
        <v>127</v>
      </c>
      <c r="G12" s="446">
        <v>109</v>
      </c>
      <c r="I12" s="27"/>
    </row>
    <row r="13" spans="1:9" s="28" customFormat="1" ht="42.4" customHeight="1">
      <c r="A13" s="224">
        <v>2021</v>
      </c>
      <c r="B13" s="815">
        <v>4897</v>
      </c>
      <c r="C13" s="816"/>
      <c r="D13" s="440">
        <v>485</v>
      </c>
      <c r="E13" s="440" t="s">
        <v>260</v>
      </c>
      <c r="F13" s="440">
        <v>131</v>
      </c>
      <c r="G13" s="484">
        <v>105</v>
      </c>
      <c r="I13" s="29"/>
    </row>
    <row r="14" spans="1:9" s="30" customFormat="1" ht="27.6" customHeight="1">
      <c r="A14" s="813" t="s">
        <v>460</v>
      </c>
      <c r="B14" s="813" t="s">
        <v>465</v>
      </c>
      <c r="C14" s="813" t="s">
        <v>466</v>
      </c>
      <c r="D14" s="814" t="s">
        <v>327</v>
      </c>
      <c r="E14" s="814" t="s">
        <v>328</v>
      </c>
      <c r="F14" s="814" t="s">
        <v>329</v>
      </c>
      <c r="G14" s="813" t="s">
        <v>467</v>
      </c>
      <c r="I14" s="31"/>
    </row>
    <row r="15" spans="1:9" s="30" customFormat="1" ht="27.6" customHeight="1">
      <c r="A15" s="810"/>
      <c r="B15" s="813"/>
      <c r="C15" s="813"/>
      <c r="D15" s="814"/>
      <c r="E15" s="814"/>
      <c r="F15" s="814"/>
      <c r="G15" s="813"/>
      <c r="I15" s="31"/>
    </row>
    <row r="16" spans="1:9" ht="42.4" customHeight="1">
      <c r="A16" s="158">
        <v>2016</v>
      </c>
      <c r="B16" s="437">
        <v>30</v>
      </c>
      <c r="C16" s="437">
        <v>1450</v>
      </c>
      <c r="D16" s="437">
        <v>1130</v>
      </c>
      <c r="E16" s="437">
        <v>730</v>
      </c>
      <c r="F16" s="437">
        <v>11</v>
      </c>
      <c r="G16" s="446">
        <v>2</v>
      </c>
    </row>
    <row r="17" spans="1:8" s="32" customFormat="1" ht="42.4" customHeight="1">
      <c r="A17" s="158">
        <v>2017</v>
      </c>
      <c r="B17" s="437">
        <v>30</v>
      </c>
      <c r="C17" s="437">
        <v>1567</v>
      </c>
      <c r="D17" s="437">
        <v>1223</v>
      </c>
      <c r="E17" s="437">
        <v>855</v>
      </c>
      <c r="F17" s="437">
        <v>18</v>
      </c>
      <c r="G17" s="446">
        <v>1</v>
      </c>
    </row>
    <row r="18" spans="1:8" s="32" customFormat="1" ht="42.4" customHeight="1">
      <c r="A18" s="154">
        <v>2018</v>
      </c>
      <c r="B18" s="437">
        <v>28</v>
      </c>
      <c r="C18" s="437">
        <v>1416</v>
      </c>
      <c r="D18" s="437">
        <v>1088</v>
      </c>
      <c r="E18" s="437">
        <v>770</v>
      </c>
      <c r="F18" s="437">
        <v>12</v>
      </c>
      <c r="G18" s="446">
        <v>1</v>
      </c>
    </row>
    <row r="19" spans="1:8" s="32" customFormat="1" ht="42.4" customHeight="1">
      <c r="A19" s="154">
        <v>2019</v>
      </c>
      <c r="B19" s="437">
        <v>28</v>
      </c>
      <c r="C19" s="437">
        <v>1461</v>
      </c>
      <c r="D19" s="437">
        <v>1093</v>
      </c>
      <c r="E19" s="437">
        <v>803</v>
      </c>
      <c r="F19" s="437">
        <v>13</v>
      </c>
      <c r="G19" s="446">
        <v>3</v>
      </c>
    </row>
    <row r="20" spans="1:8" s="32" customFormat="1" ht="42.4" customHeight="1">
      <c r="A20" s="154">
        <v>2020</v>
      </c>
      <c r="B20" s="437">
        <v>28</v>
      </c>
      <c r="C20" s="437">
        <v>1708</v>
      </c>
      <c r="D20" s="437">
        <v>1320</v>
      </c>
      <c r="E20" s="437">
        <v>994</v>
      </c>
      <c r="F20" s="437">
        <v>24</v>
      </c>
      <c r="G20" s="446">
        <v>1</v>
      </c>
    </row>
    <row r="21" spans="1:8" s="32" customFormat="1" ht="42.4" customHeight="1">
      <c r="A21" s="224">
        <v>2021</v>
      </c>
      <c r="B21" s="777">
        <v>42</v>
      </c>
      <c r="C21" s="778">
        <v>1725</v>
      </c>
      <c r="D21" s="778">
        <v>1354</v>
      </c>
      <c r="E21" s="778">
        <v>1031</v>
      </c>
      <c r="F21" s="778">
        <v>24</v>
      </c>
      <c r="G21" s="779" t="s">
        <v>1073</v>
      </c>
      <c r="H21" s="116"/>
    </row>
    <row r="22" spans="1:8" s="35" customFormat="1" ht="15" customHeight="1">
      <c r="A22" s="33" t="s">
        <v>1071</v>
      </c>
      <c r="B22" s="34"/>
      <c r="C22" s="34"/>
      <c r="D22" s="34"/>
      <c r="E22" s="34"/>
      <c r="F22" s="34"/>
      <c r="G22" s="34"/>
    </row>
    <row r="23" spans="1:8" s="15" customFormat="1" ht="15" customHeight="1">
      <c r="A23" s="14" t="s">
        <v>46</v>
      </c>
      <c r="B23" s="36"/>
      <c r="C23" s="36"/>
      <c r="D23" s="36"/>
      <c r="E23" s="36"/>
      <c r="F23" s="36"/>
      <c r="G23" s="36"/>
    </row>
  </sheetData>
  <mergeCells count="20">
    <mergeCell ref="E14:E15"/>
    <mergeCell ref="F14:F15"/>
    <mergeCell ref="G14:G15"/>
    <mergeCell ref="F6:F7"/>
    <mergeCell ref="G6:G7"/>
    <mergeCell ref="A14:A15"/>
    <mergeCell ref="B6:C7"/>
    <mergeCell ref="B14:B15"/>
    <mergeCell ref="C14:C15"/>
    <mergeCell ref="D14:D15"/>
    <mergeCell ref="B13:C13"/>
    <mergeCell ref="A3:G3"/>
    <mergeCell ref="A4:G4"/>
    <mergeCell ref="D6:E6"/>
    <mergeCell ref="B12:C12"/>
    <mergeCell ref="B8:C8"/>
    <mergeCell ref="B9:C9"/>
    <mergeCell ref="B10:C10"/>
    <mergeCell ref="B11:C11"/>
    <mergeCell ref="A6:A7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5"/>
  <sheetViews>
    <sheetView view="pageBreakPreview" zoomScale="70" zoomScaleNormal="70" zoomScaleSheetLayoutView="70" workbookViewId="0">
      <selection activeCell="A2" sqref="A2"/>
    </sheetView>
  </sheetViews>
  <sheetFormatPr defaultRowHeight="14.25"/>
  <cols>
    <col min="1" max="1" width="7.875" style="65" customWidth="1"/>
    <col min="2" max="2" width="7" style="65" customWidth="1"/>
    <col min="3" max="3" width="6.125" style="65" customWidth="1"/>
    <col min="4" max="4" width="6.875" style="65" customWidth="1"/>
    <col min="5" max="5" width="7.875" style="65" customWidth="1"/>
    <col min="6" max="6" width="6.25" style="65" customWidth="1"/>
    <col min="7" max="8" width="5.25" style="65" customWidth="1"/>
    <col min="9" max="9" width="4.5" style="65" customWidth="1"/>
    <col min="10" max="10" width="3.375" style="65" customWidth="1"/>
    <col min="11" max="11" width="6.25" style="59" customWidth="1"/>
    <col min="12" max="13" width="5.25" style="59" customWidth="1"/>
    <col min="14" max="14" width="7.75" style="59" customWidth="1"/>
    <col min="15" max="254" width="9" style="59"/>
    <col min="255" max="255" width="7.875" style="59" customWidth="1"/>
    <col min="256" max="257" width="6.125" style="59" customWidth="1"/>
    <col min="258" max="258" width="6.875" style="59" customWidth="1"/>
    <col min="259" max="259" width="3.875" style="59" customWidth="1"/>
    <col min="260" max="260" width="5.375" style="59" customWidth="1"/>
    <col min="261" max="261" width="6.25" style="59" customWidth="1"/>
    <col min="262" max="262" width="6.5" style="59" customWidth="1"/>
    <col min="263" max="263" width="6.75" style="59" customWidth="1"/>
    <col min="264" max="264" width="3.75" style="59" customWidth="1"/>
    <col min="265" max="265" width="5.75" style="59" customWidth="1"/>
    <col min="266" max="266" width="6.125" style="59" customWidth="1"/>
    <col min="267" max="268" width="7.125" style="59" customWidth="1"/>
    <col min="269" max="269" width="3.375" style="59" customWidth="1"/>
    <col min="270" max="270" width="4.375" style="59" customWidth="1"/>
    <col min="271" max="510" width="9" style="59"/>
    <col min="511" max="511" width="7.875" style="59" customWidth="1"/>
    <col min="512" max="513" width="6.125" style="59" customWidth="1"/>
    <col min="514" max="514" width="6.875" style="59" customWidth="1"/>
    <col min="515" max="515" width="3.875" style="59" customWidth="1"/>
    <col min="516" max="516" width="5.375" style="59" customWidth="1"/>
    <col min="517" max="517" width="6.25" style="59" customWidth="1"/>
    <col min="518" max="518" width="6.5" style="59" customWidth="1"/>
    <col min="519" max="519" width="6.75" style="59" customWidth="1"/>
    <col min="520" max="520" width="3.75" style="59" customWidth="1"/>
    <col min="521" max="521" width="5.75" style="59" customWidth="1"/>
    <col min="522" max="522" width="6.125" style="59" customWidth="1"/>
    <col min="523" max="524" width="7.125" style="59" customWidth="1"/>
    <col min="525" max="525" width="3.375" style="59" customWidth="1"/>
    <col min="526" max="526" width="4.375" style="59" customWidth="1"/>
    <col min="527" max="766" width="9" style="59"/>
    <col min="767" max="767" width="7.875" style="59" customWidth="1"/>
    <col min="768" max="769" width="6.125" style="59" customWidth="1"/>
    <col min="770" max="770" width="6.875" style="59" customWidth="1"/>
    <col min="771" max="771" width="3.875" style="59" customWidth="1"/>
    <col min="772" max="772" width="5.375" style="59" customWidth="1"/>
    <col min="773" max="773" width="6.25" style="59" customWidth="1"/>
    <col min="774" max="774" width="6.5" style="59" customWidth="1"/>
    <col min="775" max="775" width="6.75" style="59" customWidth="1"/>
    <col min="776" max="776" width="3.75" style="59" customWidth="1"/>
    <col min="777" max="777" width="5.75" style="59" customWidth="1"/>
    <col min="778" max="778" width="6.125" style="59" customWidth="1"/>
    <col min="779" max="780" width="7.125" style="59" customWidth="1"/>
    <col min="781" max="781" width="3.375" style="59" customWidth="1"/>
    <col min="782" max="782" width="4.375" style="59" customWidth="1"/>
    <col min="783" max="1022" width="9" style="59"/>
    <col min="1023" max="1023" width="7.875" style="59" customWidth="1"/>
    <col min="1024" max="1025" width="6.125" style="59" customWidth="1"/>
    <col min="1026" max="1026" width="6.875" style="59" customWidth="1"/>
    <col min="1027" max="1027" width="3.875" style="59" customWidth="1"/>
    <col min="1028" max="1028" width="5.375" style="59" customWidth="1"/>
    <col min="1029" max="1029" width="6.25" style="59" customWidth="1"/>
    <col min="1030" max="1030" width="6.5" style="59" customWidth="1"/>
    <col min="1031" max="1031" width="6.75" style="59" customWidth="1"/>
    <col min="1032" max="1032" width="3.75" style="59" customWidth="1"/>
    <col min="1033" max="1033" width="5.75" style="59" customWidth="1"/>
    <col min="1034" max="1034" width="6.125" style="59" customWidth="1"/>
    <col min="1035" max="1036" width="7.125" style="59" customWidth="1"/>
    <col min="1037" max="1037" width="3.375" style="59" customWidth="1"/>
    <col min="1038" max="1038" width="4.375" style="59" customWidth="1"/>
    <col min="1039" max="1278" width="9" style="59"/>
    <col min="1279" max="1279" width="7.875" style="59" customWidth="1"/>
    <col min="1280" max="1281" width="6.125" style="59" customWidth="1"/>
    <col min="1282" max="1282" width="6.875" style="59" customWidth="1"/>
    <col min="1283" max="1283" width="3.875" style="59" customWidth="1"/>
    <col min="1284" max="1284" width="5.375" style="59" customWidth="1"/>
    <col min="1285" max="1285" width="6.25" style="59" customWidth="1"/>
    <col min="1286" max="1286" width="6.5" style="59" customWidth="1"/>
    <col min="1287" max="1287" width="6.75" style="59" customWidth="1"/>
    <col min="1288" max="1288" width="3.75" style="59" customWidth="1"/>
    <col min="1289" max="1289" width="5.75" style="59" customWidth="1"/>
    <col min="1290" max="1290" width="6.125" style="59" customWidth="1"/>
    <col min="1291" max="1292" width="7.125" style="59" customWidth="1"/>
    <col min="1293" max="1293" width="3.375" style="59" customWidth="1"/>
    <col min="1294" max="1294" width="4.375" style="59" customWidth="1"/>
    <col min="1295" max="1534" width="9" style="59"/>
    <col min="1535" max="1535" width="7.875" style="59" customWidth="1"/>
    <col min="1536" max="1537" width="6.125" style="59" customWidth="1"/>
    <col min="1538" max="1538" width="6.875" style="59" customWidth="1"/>
    <col min="1539" max="1539" width="3.875" style="59" customWidth="1"/>
    <col min="1540" max="1540" width="5.375" style="59" customWidth="1"/>
    <col min="1541" max="1541" width="6.25" style="59" customWidth="1"/>
    <col min="1542" max="1542" width="6.5" style="59" customWidth="1"/>
    <col min="1543" max="1543" width="6.75" style="59" customWidth="1"/>
    <col min="1544" max="1544" width="3.75" style="59" customWidth="1"/>
    <col min="1545" max="1545" width="5.75" style="59" customWidth="1"/>
    <col min="1546" max="1546" width="6.125" style="59" customWidth="1"/>
    <col min="1547" max="1548" width="7.125" style="59" customWidth="1"/>
    <col min="1549" max="1549" width="3.375" style="59" customWidth="1"/>
    <col min="1550" max="1550" width="4.375" style="59" customWidth="1"/>
    <col min="1551" max="1790" width="9" style="59"/>
    <col min="1791" max="1791" width="7.875" style="59" customWidth="1"/>
    <col min="1792" max="1793" width="6.125" style="59" customWidth="1"/>
    <col min="1794" max="1794" width="6.875" style="59" customWidth="1"/>
    <col min="1795" max="1795" width="3.875" style="59" customWidth="1"/>
    <col min="1796" max="1796" width="5.375" style="59" customWidth="1"/>
    <col min="1797" max="1797" width="6.25" style="59" customWidth="1"/>
    <col min="1798" max="1798" width="6.5" style="59" customWidth="1"/>
    <col min="1799" max="1799" width="6.75" style="59" customWidth="1"/>
    <col min="1800" max="1800" width="3.75" style="59" customWidth="1"/>
    <col min="1801" max="1801" width="5.75" style="59" customWidth="1"/>
    <col min="1802" max="1802" width="6.125" style="59" customWidth="1"/>
    <col min="1803" max="1804" width="7.125" style="59" customWidth="1"/>
    <col min="1805" max="1805" width="3.375" style="59" customWidth="1"/>
    <col min="1806" max="1806" width="4.375" style="59" customWidth="1"/>
    <col min="1807" max="2046" width="9" style="59"/>
    <col min="2047" max="2047" width="7.875" style="59" customWidth="1"/>
    <col min="2048" max="2049" width="6.125" style="59" customWidth="1"/>
    <col min="2050" max="2050" width="6.875" style="59" customWidth="1"/>
    <col min="2051" max="2051" width="3.875" style="59" customWidth="1"/>
    <col min="2052" max="2052" width="5.375" style="59" customWidth="1"/>
    <col min="2053" max="2053" width="6.25" style="59" customWidth="1"/>
    <col min="2054" max="2054" width="6.5" style="59" customWidth="1"/>
    <col min="2055" max="2055" width="6.75" style="59" customWidth="1"/>
    <col min="2056" max="2056" width="3.75" style="59" customWidth="1"/>
    <col min="2057" max="2057" width="5.75" style="59" customWidth="1"/>
    <col min="2058" max="2058" width="6.125" style="59" customWidth="1"/>
    <col min="2059" max="2060" width="7.125" style="59" customWidth="1"/>
    <col min="2061" max="2061" width="3.375" style="59" customWidth="1"/>
    <col min="2062" max="2062" width="4.375" style="59" customWidth="1"/>
    <col min="2063" max="2302" width="9" style="59"/>
    <col min="2303" max="2303" width="7.875" style="59" customWidth="1"/>
    <col min="2304" max="2305" width="6.125" style="59" customWidth="1"/>
    <col min="2306" max="2306" width="6.875" style="59" customWidth="1"/>
    <col min="2307" max="2307" width="3.875" style="59" customWidth="1"/>
    <col min="2308" max="2308" width="5.375" style="59" customWidth="1"/>
    <col min="2309" max="2309" width="6.25" style="59" customWidth="1"/>
    <col min="2310" max="2310" width="6.5" style="59" customWidth="1"/>
    <col min="2311" max="2311" width="6.75" style="59" customWidth="1"/>
    <col min="2312" max="2312" width="3.75" style="59" customWidth="1"/>
    <col min="2313" max="2313" width="5.75" style="59" customWidth="1"/>
    <col min="2314" max="2314" width="6.125" style="59" customWidth="1"/>
    <col min="2315" max="2316" width="7.125" style="59" customWidth="1"/>
    <col min="2317" max="2317" width="3.375" style="59" customWidth="1"/>
    <col min="2318" max="2318" width="4.375" style="59" customWidth="1"/>
    <col min="2319" max="2558" width="9" style="59"/>
    <col min="2559" max="2559" width="7.875" style="59" customWidth="1"/>
    <col min="2560" max="2561" width="6.125" style="59" customWidth="1"/>
    <col min="2562" max="2562" width="6.875" style="59" customWidth="1"/>
    <col min="2563" max="2563" width="3.875" style="59" customWidth="1"/>
    <col min="2564" max="2564" width="5.375" style="59" customWidth="1"/>
    <col min="2565" max="2565" width="6.25" style="59" customWidth="1"/>
    <col min="2566" max="2566" width="6.5" style="59" customWidth="1"/>
    <col min="2567" max="2567" width="6.75" style="59" customWidth="1"/>
    <col min="2568" max="2568" width="3.75" style="59" customWidth="1"/>
    <col min="2569" max="2569" width="5.75" style="59" customWidth="1"/>
    <col min="2570" max="2570" width="6.125" style="59" customWidth="1"/>
    <col min="2571" max="2572" width="7.125" style="59" customWidth="1"/>
    <col min="2573" max="2573" width="3.375" style="59" customWidth="1"/>
    <col min="2574" max="2574" width="4.375" style="59" customWidth="1"/>
    <col min="2575" max="2814" width="9" style="59"/>
    <col min="2815" max="2815" width="7.875" style="59" customWidth="1"/>
    <col min="2816" max="2817" width="6.125" style="59" customWidth="1"/>
    <col min="2818" max="2818" width="6.875" style="59" customWidth="1"/>
    <col min="2819" max="2819" width="3.875" style="59" customWidth="1"/>
    <col min="2820" max="2820" width="5.375" style="59" customWidth="1"/>
    <col min="2821" max="2821" width="6.25" style="59" customWidth="1"/>
    <col min="2822" max="2822" width="6.5" style="59" customWidth="1"/>
    <col min="2823" max="2823" width="6.75" style="59" customWidth="1"/>
    <col min="2824" max="2824" width="3.75" style="59" customWidth="1"/>
    <col min="2825" max="2825" width="5.75" style="59" customWidth="1"/>
    <col min="2826" max="2826" width="6.125" style="59" customWidth="1"/>
    <col min="2827" max="2828" width="7.125" style="59" customWidth="1"/>
    <col min="2829" max="2829" width="3.375" style="59" customWidth="1"/>
    <col min="2830" max="2830" width="4.375" style="59" customWidth="1"/>
    <col min="2831" max="3070" width="9" style="59"/>
    <col min="3071" max="3071" width="7.875" style="59" customWidth="1"/>
    <col min="3072" max="3073" width="6.125" style="59" customWidth="1"/>
    <col min="3074" max="3074" width="6.875" style="59" customWidth="1"/>
    <col min="3075" max="3075" width="3.875" style="59" customWidth="1"/>
    <col min="3076" max="3076" width="5.375" style="59" customWidth="1"/>
    <col min="3077" max="3077" width="6.25" style="59" customWidth="1"/>
    <col min="3078" max="3078" width="6.5" style="59" customWidth="1"/>
    <col min="3079" max="3079" width="6.75" style="59" customWidth="1"/>
    <col min="3080" max="3080" width="3.75" style="59" customWidth="1"/>
    <col min="3081" max="3081" width="5.75" style="59" customWidth="1"/>
    <col min="3082" max="3082" width="6.125" style="59" customWidth="1"/>
    <col min="3083" max="3084" width="7.125" style="59" customWidth="1"/>
    <col min="3085" max="3085" width="3.375" style="59" customWidth="1"/>
    <col min="3086" max="3086" width="4.375" style="59" customWidth="1"/>
    <col min="3087" max="3326" width="9" style="59"/>
    <col min="3327" max="3327" width="7.875" style="59" customWidth="1"/>
    <col min="3328" max="3329" width="6.125" style="59" customWidth="1"/>
    <col min="3330" max="3330" width="6.875" style="59" customWidth="1"/>
    <col min="3331" max="3331" width="3.875" style="59" customWidth="1"/>
    <col min="3332" max="3332" width="5.375" style="59" customWidth="1"/>
    <col min="3333" max="3333" width="6.25" style="59" customWidth="1"/>
    <col min="3334" max="3334" width="6.5" style="59" customWidth="1"/>
    <col min="3335" max="3335" width="6.75" style="59" customWidth="1"/>
    <col min="3336" max="3336" width="3.75" style="59" customWidth="1"/>
    <col min="3337" max="3337" width="5.75" style="59" customWidth="1"/>
    <col min="3338" max="3338" width="6.125" style="59" customWidth="1"/>
    <col min="3339" max="3340" width="7.125" style="59" customWidth="1"/>
    <col min="3341" max="3341" width="3.375" style="59" customWidth="1"/>
    <col min="3342" max="3342" width="4.375" style="59" customWidth="1"/>
    <col min="3343" max="3582" width="9" style="59"/>
    <col min="3583" max="3583" width="7.875" style="59" customWidth="1"/>
    <col min="3584" max="3585" width="6.125" style="59" customWidth="1"/>
    <col min="3586" max="3586" width="6.875" style="59" customWidth="1"/>
    <col min="3587" max="3587" width="3.875" style="59" customWidth="1"/>
    <col min="3588" max="3588" width="5.375" style="59" customWidth="1"/>
    <col min="3589" max="3589" width="6.25" style="59" customWidth="1"/>
    <col min="3590" max="3590" width="6.5" style="59" customWidth="1"/>
    <col min="3591" max="3591" width="6.75" style="59" customWidth="1"/>
    <col min="3592" max="3592" width="3.75" style="59" customWidth="1"/>
    <col min="3593" max="3593" width="5.75" style="59" customWidth="1"/>
    <col min="3594" max="3594" width="6.125" style="59" customWidth="1"/>
    <col min="3595" max="3596" width="7.125" style="59" customWidth="1"/>
    <col min="3597" max="3597" width="3.375" style="59" customWidth="1"/>
    <col min="3598" max="3598" width="4.375" style="59" customWidth="1"/>
    <col min="3599" max="3838" width="9" style="59"/>
    <col min="3839" max="3839" width="7.875" style="59" customWidth="1"/>
    <col min="3840" max="3841" width="6.125" style="59" customWidth="1"/>
    <col min="3842" max="3842" width="6.875" style="59" customWidth="1"/>
    <col min="3843" max="3843" width="3.875" style="59" customWidth="1"/>
    <col min="3844" max="3844" width="5.375" style="59" customWidth="1"/>
    <col min="3845" max="3845" width="6.25" style="59" customWidth="1"/>
    <col min="3846" max="3846" width="6.5" style="59" customWidth="1"/>
    <col min="3847" max="3847" width="6.75" style="59" customWidth="1"/>
    <col min="3848" max="3848" width="3.75" style="59" customWidth="1"/>
    <col min="3849" max="3849" width="5.75" style="59" customWidth="1"/>
    <col min="3850" max="3850" width="6.125" style="59" customWidth="1"/>
    <col min="3851" max="3852" width="7.125" style="59" customWidth="1"/>
    <col min="3853" max="3853" width="3.375" style="59" customWidth="1"/>
    <col min="3854" max="3854" width="4.375" style="59" customWidth="1"/>
    <col min="3855" max="4094" width="9" style="59"/>
    <col min="4095" max="4095" width="7.875" style="59" customWidth="1"/>
    <col min="4096" max="4097" width="6.125" style="59" customWidth="1"/>
    <col min="4098" max="4098" width="6.875" style="59" customWidth="1"/>
    <col min="4099" max="4099" width="3.875" style="59" customWidth="1"/>
    <col min="4100" max="4100" width="5.375" style="59" customWidth="1"/>
    <col min="4101" max="4101" width="6.25" style="59" customWidth="1"/>
    <col min="4102" max="4102" width="6.5" style="59" customWidth="1"/>
    <col min="4103" max="4103" width="6.75" style="59" customWidth="1"/>
    <col min="4104" max="4104" width="3.75" style="59" customWidth="1"/>
    <col min="4105" max="4105" width="5.75" style="59" customWidth="1"/>
    <col min="4106" max="4106" width="6.125" style="59" customWidth="1"/>
    <col min="4107" max="4108" width="7.125" style="59" customWidth="1"/>
    <col min="4109" max="4109" width="3.375" style="59" customWidth="1"/>
    <col min="4110" max="4110" width="4.375" style="59" customWidth="1"/>
    <col min="4111" max="4350" width="9" style="59"/>
    <col min="4351" max="4351" width="7.875" style="59" customWidth="1"/>
    <col min="4352" max="4353" width="6.125" style="59" customWidth="1"/>
    <col min="4354" max="4354" width="6.875" style="59" customWidth="1"/>
    <col min="4355" max="4355" width="3.875" style="59" customWidth="1"/>
    <col min="4356" max="4356" width="5.375" style="59" customWidth="1"/>
    <col min="4357" max="4357" width="6.25" style="59" customWidth="1"/>
    <col min="4358" max="4358" width="6.5" style="59" customWidth="1"/>
    <col min="4359" max="4359" width="6.75" style="59" customWidth="1"/>
    <col min="4360" max="4360" width="3.75" style="59" customWidth="1"/>
    <col min="4361" max="4361" width="5.75" style="59" customWidth="1"/>
    <col min="4362" max="4362" width="6.125" style="59" customWidth="1"/>
    <col min="4363" max="4364" width="7.125" style="59" customWidth="1"/>
    <col min="4365" max="4365" width="3.375" style="59" customWidth="1"/>
    <col min="4366" max="4366" width="4.375" style="59" customWidth="1"/>
    <col min="4367" max="4606" width="9" style="59"/>
    <col min="4607" max="4607" width="7.875" style="59" customWidth="1"/>
    <col min="4608" max="4609" width="6.125" style="59" customWidth="1"/>
    <col min="4610" max="4610" width="6.875" style="59" customWidth="1"/>
    <col min="4611" max="4611" width="3.875" style="59" customWidth="1"/>
    <col min="4612" max="4612" width="5.375" style="59" customWidth="1"/>
    <col min="4613" max="4613" width="6.25" style="59" customWidth="1"/>
    <col min="4614" max="4614" width="6.5" style="59" customWidth="1"/>
    <col min="4615" max="4615" width="6.75" style="59" customWidth="1"/>
    <col min="4616" max="4616" width="3.75" style="59" customWidth="1"/>
    <col min="4617" max="4617" width="5.75" style="59" customWidth="1"/>
    <col min="4618" max="4618" width="6.125" style="59" customWidth="1"/>
    <col min="4619" max="4620" width="7.125" style="59" customWidth="1"/>
    <col min="4621" max="4621" width="3.375" style="59" customWidth="1"/>
    <col min="4622" max="4622" width="4.375" style="59" customWidth="1"/>
    <col min="4623" max="4862" width="9" style="59"/>
    <col min="4863" max="4863" width="7.875" style="59" customWidth="1"/>
    <col min="4864" max="4865" width="6.125" style="59" customWidth="1"/>
    <col min="4866" max="4866" width="6.875" style="59" customWidth="1"/>
    <col min="4867" max="4867" width="3.875" style="59" customWidth="1"/>
    <col min="4868" max="4868" width="5.375" style="59" customWidth="1"/>
    <col min="4869" max="4869" width="6.25" style="59" customWidth="1"/>
    <col min="4870" max="4870" width="6.5" style="59" customWidth="1"/>
    <col min="4871" max="4871" width="6.75" style="59" customWidth="1"/>
    <col min="4872" max="4872" width="3.75" style="59" customWidth="1"/>
    <col min="4873" max="4873" width="5.75" style="59" customWidth="1"/>
    <col min="4874" max="4874" width="6.125" style="59" customWidth="1"/>
    <col min="4875" max="4876" width="7.125" style="59" customWidth="1"/>
    <col min="4877" max="4877" width="3.375" style="59" customWidth="1"/>
    <col min="4878" max="4878" width="4.375" style="59" customWidth="1"/>
    <col min="4879" max="5118" width="9" style="59"/>
    <col min="5119" max="5119" width="7.875" style="59" customWidth="1"/>
    <col min="5120" max="5121" width="6.125" style="59" customWidth="1"/>
    <col min="5122" max="5122" width="6.875" style="59" customWidth="1"/>
    <col min="5123" max="5123" width="3.875" style="59" customWidth="1"/>
    <col min="5124" max="5124" width="5.375" style="59" customWidth="1"/>
    <col min="5125" max="5125" width="6.25" style="59" customWidth="1"/>
    <col min="5126" max="5126" width="6.5" style="59" customWidth="1"/>
    <col min="5127" max="5127" width="6.75" style="59" customWidth="1"/>
    <col min="5128" max="5128" width="3.75" style="59" customWidth="1"/>
    <col min="5129" max="5129" width="5.75" style="59" customWidth="1"/>
    <col min="5130" max="5130" width="6.125" style="59" customWidth="1"/>
    <col min="5131" max="5132" width="7.125" style="59" customWidth="1"/>
    <col min="5133" max="5133" width="3.375" style="59" customWidth="1"/>
    <col min="5134" max="5134" width="4.375" style="59" customWidth="1"/>
    <col min="5135" max="5374" width="9" style="59"/>
    <col min="5375" max="5375" width="7.875" style="59" customWidth="1"/>
    <col min="5376" max="5377" width="6.125" style="59" customWidth="1"/>
    <col min="5378" max="5378" width="6.875" style="59" customWidth="1"/>
    <col min="5379" max="5379" width="3.875" style="59" customWidth="1"/>
    <col min="5380" max="5380" width="5.375" style="59" customWidth="1"/>
    <col min="5381" max="5381" width="6.25" style="59" customWidth="1"/>
    <col min="5382" max="5382" width="6.5" style="59" customWidth="1"/>
    <col min="5383" max="5383" width="6.75" style="59" customWidth="1"/>
    <col min="5384" max="5384" width="3.75" style="59" customWidth="1"/>
    <col min="5385" max="5385" width="5.75" style="59" customWidth="1"/>
    <col min="5386" max="5386" width="6.125" style="59" customWidth="1"/>
    <col min="5387" max="5388" width="7.125" style="59" customWidth="1"/>
    <col min="5389" max="5389" width="3.375" style="59" customWidth="1"/>
    <col min="5390" max="5390" width="4.375" style="59" customWidth="1"/>
    <col min="5391" max="5630" width="9" style="59"/>
    <col min="5631" max="5631" width="7.875" style="59" customWidth="1"/>
    <col min="5632" max="5633" width="6.125" style="59" customWidth="1"/>
    <col min="5634" max="5634" width="6.875" style="59" customWidth="1"/>
    <col min="5635" max="5635" width="3.875" style="59" customWidth="1"/>
    <col min="5636" max="5636" width="5.375" style="59" customWidth="1"/>
    <col min="5637" max="5637" width="6.25" style="59" customWidth="1"/>
    <col min="5638" max="5638" width="6.5" style="59" customWidth="1"/>
    <col min="5639" max="5639" width="6.75" style="59" customWidth="1"/>
    <col min="5640" max="5640" width="3.75" style="59" customWidth="1"/>
    <col min="5641" max="5641" width="5.75" style="59" customWidth="1"/>
    <col min="5642" max="5642" width="6.125" style="59" customWidth="1"/>
    <col min="5643" max="5644" width="7.125" style="59" customWidth="1"/>
    <col min="5645" max="5645" width="3.375" style="59" customWidth="1"/>
    <col min="5646" max="5646" width="4.375" style="59" customWidth="1"/>
    <col min="5647" max="5886" width="9" style="59"/>
    <col min="5887" max="5887" width="7.875" style="59" customWidth="1"/>
    <col min="5888" max="5889" width="6.125" style="59" customWidth="1"/>
    <col min="5890" max="5890" width="6.875" style="59" customWidth="1"/>
    <col min="5891" max="5891" width="3.875" style="59" customWidth="1"/>
    <col min="5892" max="5892" width="5.375" style="59" customWidth="1"/>
    <col min="5893" max="5893" width="6.25" style="59" customWidth="1"/>
    <col min="5894" max="5894" width="6.5" style="59" customWidth="1"/>
    <col min="5895" max="5895" width="6.75" style="59" customWidth="1"/>
    <col min="5896" max="5896" width="3.75" style="59" customWidth="1"/>
    <col min="5897" max="5897" width="5.75" style="59" customWidth="1"/>
    <col min="5898" max="5898" width="6.125" style="59" customWidth="1"/>
    <col min="5899" max="5900" width="7.125" style="59" customWidth="1"/>
    <col min="5901" max="5901" width="3.375" style="59" customWidth="1"/>
    <col min="5902" max="5902" width="4.375" style="59" customWidth="1"/>
    <col min="5903" max="6142" width="9" style="59"/>
    <col min="6143" max="6143" width="7.875" style="59" customWidth="1"/>
    <col min="6144" max="6145" width="6.125" style="59" customWidth="1"/>
    <col min="6146" max="6146" width="6.875" style="59" customWidth="1"/>
    <col min="6147" max="6147" width="3.875" style="59" customWidth="1"/>
    <col min="6148" max="6148" width="5.375" style="59" customWidth="1"/>
    <col min="6149" max="6149" width="6.25" style="59" customWidth="1"/>
    <col min="6150" max="6150" width="6.5" style="59" customWidth="1"/>
    <col min="6151" max="6151" width="6.75" style="59" customWidth="1"/>
    <col min="6152" max="6152" width="3.75" style="59" customWidth="1"/>
    <col min="6153" max="6153" width="5.75" style="59" customWidth="1"/>
    <col min="6154" max="6154" width="6.125" style="59" customWidth="1"/>
    <col min="6155" max="6156" width="7.125" style="59" customWidth="1"/>
    <col min="6157" max="6157" width="3.375" style="59" customWidth="1"/>
    <col min="6158" max="6158" width="4.375" style="59" customWidth="1"/>
    <col min="6159" max="6398" width="9" style="59"/>
    <col min="6399" max="6399" width="7.875" style="59" customWidth="1"/>
    <col min="6400" max="6401" width="6.125" style="59" customWidth="1"/>
    <col min="6402" max="6402" width="6.875" style="59" customWidth="1"/>
    <col min="6403" max="6403" width="3.875" style="59" customWidth="1"/>
    <col min="6404" max="6404" width="5.375" style="59" customWidth="1"/>
    <col min="6405" max="6405" width="6.25" style="59" customWidth="1"/>
    <col min="6406" max="6406" width="6.5" style="59" customWidth="1"/>
    <col min="6407" max="6407" width="6.75" style="59" customWidth="1"/>
    <col min="6408" max="6408" width="3.75" style="59" customWidth="1"/>
    <col min="6409" max="6409" width="5.75" style="59" customWidth="1"/>
    <col min="6410" max="6410" width="6.125" style="59" customWidth="1"/>
    <col min="6411" max="6412" width="7.125" style="59" customWidth="1"/>
    <col min="6413" max="6413" width="3.375" style="59" customWidth="1"/>
    <col min="6414" max="6414" width="4.375" style="59" customWidth="1"/>
    <col min="6415" max="6654" width="9" style="59"/>
    <col min="6655" max="6655" width="7.875" style="59" customWidth="1"/>
    <col min="6656" max="6657" width="6.125" style="59" customWidth="1"/>
    <col min="6658" max="6658" width="6.875" style="59" customWidth="1"/>
    <col min="6659" max="6659" width="3.875" style="59" customWidth="1"/>
    <col min="6660" max="6660" width="5.375" style="59" customWidth="1"/>
    <col min="6661" max="6661" width="6.25" style="59" customWidth="1"/>
    <col min="6662" max="6662" width="6.5" style="59" customWidth="1"/>
    <col min="6663" max="6663" width="6.75" style="59" customWidth="1"/>
    <col min="6664" max="6664" width="3.75" style="59" customWidth="1"/>
    <col min="6665" max="6665" width="5.75" style="59" customWidth="1"/>
    <col min="6666" max="6666" width="6.125" style="59" customWidth="1"/>
    <col min="6667" max="6668" width="7.125" style="59" customWidth="1"/>
    <col min="6669" max="6669" width="3.375" style="59" customWidth="1"/>
    <col min="6670" max="6670" width="4.375" style="59" customWidth="1"/>
    <col min="6671" max="6910" width="9" style="59"/>
    <col min="6911" max="6911" width="7.875" style="59" customWidth="1"/>
    <col min="6912" max="6913" width="6.125" style="59" customWidth="1"/>
    <col min="6914" max="6914" width="6.875" style="59" customWidth="1"/>
    <col min="6915" max="6915" width="3.875" style="59" customWidth="1"/>
    <col min="6916" max="6916" width="5.375" style="59" customWidth="1"/>
    <col min="6917" max="6917" width="6.25" style="59" customWidth="1"/>
    <col min="6918" max="6918" width="6.5" style="59" customWidth="1"/>
    <col min="6919" max="6919" width="6.75" style="59" customWidth="1"/>
    <col min="6920" max="6920" width="3.75" style="59" customWidth="1"/>
    <col min="6921" max="6921" width="5.75" style="59" customWidth="1"/>
    <col min="6922" max="6922" width="6.125" style="59" customWidth="1"/>
    <col min="6923" max="6924" width="7.125" style="59" customWidth="1"/>
    <col min="6925" max="6925" width="3.375" style="59" customWidth="1"/>
    <col min="6926" max="6926" width="4.375" style="59" customWidth="1"/>
    <col min="6927" max="7166" width="9" style="59"/>
    <col min="7167" max="7167" width="7.875" style="59" customWidth="1"/>
    <col min="7168" max="7169" width="6.125" style="59" customWidth="1"/>
    <col min="7170" max="7170" width="6.875" style="59" customWidth="1"/>
    <col min="7171" max="7171" width="3.875" style="59" customWidth="1"/>
    <col min="7172" max="7172" width="5.375" style="59" customWidth="1"/>
    <col min="7173" max="7173" width="6.25" style="59" customWidth="1"/>
    <col min="7174" max="7174" width="6.5" style="59" customWidth="1"/>
    <col min="7175" max="7175" width="6.75" style="59" customWidth="1"/>
    <col min="7176" max="7176" width="3.75" style="59" customWidth="1"/>
    <col min="7177" max="7177" width="5.75" style="59" customWidth="1"/>
    <col min="7178" max="7178" width="6.125" style="59" customWidth="1"/>
    <col min="7179" max="7180" width="7.125" style="59" customWidth="1"/>
    <col min="7181" max="7181" width="3.375" style="59" customWidth="1"/>
    <col min="7182" max="7182" width="4.375" style="59" customWidth="1"/>
    <col min="7183" max="7422" width="9" style="59"/>
    <col min="7423" max="7423" width="7.875" style="59" customWidth="1"/>
    <col min="7424" max="7425" width="6.125" style="59" customWidth="1"/>
    <col min="7426" max="7426" width="6.875" style="59" customWidth="1"/>
    <col min="7427" max="7427" width="3.875" style="59" customWidth="1"/>
    <col min="7428" max="7428" width="5.375" style="59" customWidth="1"/>
    <col min="7429" max="7429" width="6.25" style="59" customWidth="1"/>
    <col min="7430" max="7430" width="6.5" style="59" customWidth="1"/>
    <col min="7431" max="7431" width="6.75" style="59" customWidth="1"/>
    <col min="7432" max="7432" width="3.75" style="59" customWidth="1"/>
    <col min="7433" max="7433" width="5.75" style="59" customWidth="1"/>
    <col min="7434" max="7434" width="6.125" style="59" customWidth="1"/>
    <col min="7435" max="7436" width="7.125" style="59" customWidth="1"/>
    <col min="7437" max="7437" width="3.375" style="59" customWidth="1"/>
    <col min="7438" max="7438" width="4.375" style="59" customWidth="1"/>
    <col min="7439" max="7678" width="9" style="59"/>
    <col min="7679" max="7679" width="7.875" style="59" customWidth="1"/>
    <col min="7680" max="7681" width="6.125" style="59" customWidth="1"/>
    <col min="7682" max="7682" width="6.875" style="59" customWidth="1"/>
    <col min="7683" max="7683" width="3.875" style="59" customWidth="1"/>
    <col min="7684" max="7684" width="5.375" style="59" customWidth="1"/>
    <col min="7685" max="7685" width="6.25" style="59" customWidth="1"/>
    <col min="7686" max="7686" width="6.5" style="59" customWidth="1"/>
    <col min="7687" max="7687" width="6.75" style="59" customWidth="1"/>
    <col min="7688" max="7688" width="3.75" style="59" customWidth="1"/>
    <col min="7689" max="7689" width="5.75" style="59" customWidth="1"/>
    <col min="7690" max="7690" width="6.125" style="59" customWidth="1"/>
    <col min="7691" max="7692" width="7.125" style="59" customWidth="1"/>
    <col min="7693" max="7693" width="3.375" style="59" customWidth="1"/>
    <col min="7694" max="7694" width="4.375" style="59" customWidth="1"/>
    <col min="7695" max="7934" width="9" style="59"/>
    <col min="7935" max="7935" width="7.875" style="59" customWidth="1"/>
    <col min="7936" max="7937" width="6.125" style="59" customWidth="1"/>
    <col min="7938" max="7938" width="6.875" style="59" customWidth="1"/>
    <col min="7939" max="7939" width="3.875" style="59" customWidth="1"/>
    <col min="7940" max="7940" width="5.375" style="59" customWidth="1"/>
    <col min="7941" max="7941" width="6.25" style="59" customWidth="1"/>
    <col min="7942" max="7942" width="6.5" style="59" customWidth="1"/>
    <col min="7943" max="7943" width="6.75" style="59" customWidth="1"/>
    <col min="7944" max="7944" width="3.75" style="59" customWidth="1"/>
    <col min="7945" max="7945" width="5.75" style="59" customWidth="1"/>
    <col min="7946" max="7946" width="6.125" style="59" customWidth="1"/>
    <col min="7947" max="7948" width="7.125" style="59" customWidth="1"/>
    <col min="7949" max="7949" width="3.375" style="59" customWidth="1"/>
    <col min="7950" max="7950" width="4.375" style="59" customWidth="1"/>
    <col min="7951" max="8190" width="9" style="59"/>
    <col min="8191" max="8191" width="7.875" style="59" customWidth="1"/>
    <col min="8192" max="8193" width="6.125" style="59" customWidth="1"/>
    <col min="8194" max="8194" width="6.875" style="59" customWidth="1"/>
    <col min="8195" max="8195" width="3.875" style="59" customWidth="1"/>
    <col min="8196" max="8196" width="5.375" style="59" customWidth="1"/>
    <col min="8197" max="8197" width="6.25" style="59" customWidth="1"/>
    <col min="8198" max="8198" width="6.5" style="59" customWidth="1"/>
    <col min="8199" max="8199" width="6.75" style="59" customWidth="1"/>
    <col min="8200" max="8200" width="3.75" style="59" customWidth="1"/>
    <col min="8201" max="8201" width="5.75" style="59" customWidth="1"/>
    <col min="8202" max="8202" width="6.125" style="59" customWidth="1"/>
    <col min="8203" max="8204" width="7.125" style="59" customWidth="1"/>
    <col min="8205" max="8205" width="3.375" style="59" customWidth="1"/>
    <col min="8206" max="8206" width="4.375" style="59" customWidth="1"/>
    <col min="8207" max="8446" width="9" style="59"/>
    <col min="8447" max="8447" width="7.875" style="59" customWidth="1"/>
    <col min="8448" max="8449" width="6.125" style="59" customWidth="1"/>
    <col min="8450" max="8450" width="6.875" style="59" customWidth="1"/>
    <col min="8451" max="8451" width="3.875" style="59" customWidth="1"/>
    <col min="8452" max="8452" width="5.375" style="59" customWidth="1"/>
    <col min="8453" max="8453" width="6.25" style="59" customWidth="1"/>
    <col min="8454" max="8454" width="6.5" style="59" customWidth="1"/>
    <col min="8455" max="8455" width="6.75" style="59" customWidth="1"/>
    <col min="8456" max="8456" width="3.75" style="59" customWidth="1"/>
    <col min="8457" max="8457" width="5.75" style="59" customWidth="1"/>
    <col min="8458" max="8458" width="6.125" style="59" customWidth="1"/>
    <col min="8459" max="8460" width="7.125" style="59" customWidth="1"/>
    <col min="8461" max="8461" width="3.375" style="59" customWidth="1"/>
    <col min="8462" max="8462" width="4.375" style="59" customWidth="1"/>
    <col min="8463" max="8702" width="9" style="59"/>
    <col min="8703" max="8703" width="7.875" style="59" customWidth="1"/>
    <col min="8704" max="8705" width="6.125" style="59" customWidth="1"/>
    <col min="8706" max="8706" width="6.875" style="59" customWidth="1"/>
    <col min="8707" max="8707" width="3.875" style="59" customWidth="1"/>
    <col min="8708" max="8708" width="5.375" style="59" customWidth="1"/>
    <col min="8709" max="8709" width="6.25" style="59" customWidth="1"/>
    <col min="8710" max="8710" width="6.5" style="59" customWidth="1"/>
    <col min="8711" max="8711" width="6.75" style="59" customWidth="1"/>
    <col min="8712" max="8712" width="3.75" style="59" customWidth="1"/>
    <col min="8713" max="8713" width="5.75" style="59" customWidth="1"/>
    <col min="8714" max="8714" width="6.125" style="59" customWidth="1"/>
    <col min="8715" max="8716" width="7.125" style="59" customWidth="1"/>
    <col min="8717" max="8717" width="3.375" style="59" customWidth="1"/>
    <col min="8718" max="8718" width="4.375" style="59" customWidth="1"/>
    <col min="8719" max="8958" width="9" style="59"/>
    <col min="8959" max="8959" width="7.875" style="59" customWidth="1"/>
    <col min="8960" max="8961" width="6.125" style="59" customWidth="1"/>
    <col min="8962" max="8962" width="6.875" style="59" customWidth="1"/>
    <col min="8963" max="8963" width="3.875" style="59" customWidth="1"/>
    <col min="8964" max="8964" width="5.375" style="59" customWidth="1"/>
    <col min="8965" max="8965" width="6.25" style="59" customWidth="1"/>
    <col min="8966" max="8966" width="6.5" style="59" customWidth="1"/>
    <col min="8967" max="8967" width="6.75" style="59" customWidth="1"/>
    <col min="8968" max="8968" width="3.75" style="59" customWidth="1"/>
    <col min="8969" max="8969" width="5.75" style="59" customWidth="1"/>
    <col min="8970" max="8970" width="6.125" style="59" customWidth="1"/>
    <col min="8971" max="8972" width="7.125" style="59" customWidth="1"/>
    <col min="8973" max="8973" width="3.375" style="59" customWidth="1"/>
    <col min="8974" max="8974" width="4.375" style="59" customWidth="1"/>
    <col min="8975" max="9214" width="9" style="59"/>
    <col min="9215" max="9215" width="7.875" style="59" customWidth="1"/>
    <col min="9216" max="9217" width="6.125" style="59" customWidth="1"/>
    <col min="9218" max="9218" width="6.875" style="59" customWidth="1"/>
    <col min="9219" max="9219" width="3.875" style="59" customWidth="1"/>
    <col min="9220" max="9220" width="5.375" style="59" customWidth="1"/>
    <col min="9221" max="9221" width="6.25" style="59" customWidth="1"/>
    <col min="9222" max="9222" width="6.5" style="59" customWidth="1"/>
    <col min="9223" max="9223" width="6.75" style="59" customWidth="1"/>
    <col min="9224" max="9224" width="3.75" style="59" customWidth="1"/>
    <col min="9225" max="9225" width="5.75" style="59" customWidth="1"/>
    <col min="9226" max="9226" width="6.125" style="59" customWidth="1"/>
    <col min="9227" max="9228" width="7.125" style="59" customWidth="1"/>
    <col min="9229" max="9229" width="3.375" style="59" customWidth="1"/>
    <col min="9230" max="9230" width="4.375" style="59" customWidth="1"/>
    <col min="9231" max="9470" width="9" style="59"/>
    <col min="9471" max="9471" width="7.875" style="59" customWidth="1"/>
    <col min="9472" max="9473" width="6.125" style="59" customWidth="1"/>
    <col min="9474" max="9474" width="6.875" style="59" customWidth="1"/>
    <col min="9475" max="9475" width="3.875" style="59" customWidth="1"/>
    <col min="9476" max="9476" width="5.375" style="59" customWidth="1"/>
    <col min="9477" max="9477" width="6.25" style="59" customWidth="1"/>
    <col min="9478" max="9478" width="6.5" style="59" customWidth="1"/>
    <col min="9479" max="9479" width="6.75" style="59" customWidth="1"/>
    <col min="9480" max="9480" width="3.75" style="59" customWidth="1"/>
    <col min="9481" max="9481" width="5.75" style="59" customWidth="1"/>
    <col min="9482" max="9482" width="6.125" style="59" customWidth="1"/>
    <col min="9483" max="9484" width="7.125" style="59" customWidth="1"/>
    <col min="9485" max="9485" width="3.375" style="59" customWidth="1"/>
    <col min="9486" max="9486" width="4.375" style="59" customWidth="1"/>
    <col min="9487" max="9726" width="9" style="59"/>
    <col min="9727" max="9727" width="7.875" style="59" customWidth="1"/>
    <col min="9728" max="9729" width="6.125" style="59" customWidth="1"/>
    <col min="9730" max="9730" width="6.875" style="59" customWidth="1"/>
    <col min="9731" max="9731" width="3.875" style="59" customWidth="1"/>
    <col min="9732" max="9732" width="5.375" style="59" customWidth="1"/>
    <col min="9733" max="9733" width="6.25" style="59" customWidth="1"/>
    <col min="9734" max="9734" width="6.5" style="59" customWidth="1"/>
    <col min="9735" max="9735" width="6.75" style="59" customWidth="1"/>
    <col min="9736" max="9736" width="3.75" style="59" customWidth="1"/>
    <col min="9737" max="9737" width="5.75" style="59" customWidth="1"/>
    <col min="9738" max="9738" width="6.125" style="59" customWidth="1"/>
    <col min="9739" max="9740" width="7.125" style="59" customWidth="1"/>
    <col min="9741" max="9741" width="3.375" style="59" customWidth="1"/>
    <col min="9742" max="9742" width="4.375" style="59" customWidth="1"/>
    <col min="9743" max="9982" width="9" style="59"/>
    <col min="9983" max="9983" width="7.875" style="59" customWidth="1"/>
    <col min="9984" max="9985" width="6.125" style="59" customWidth="1"/>
    <col min="9986" max="9986" width="6.875" style="59" customWidth="1"/>
    <col min="9987" max="9987" width="3.875" style="59" customWidth="1"/>
    <col min="9988" max="9988" width="5.375" style="59" customWidth="1"/>
    <col min="9989" max="9989" width="6.25" style="59" customWidth="1"/>
    <col min="9990" max="9990" width="6.5" style="59" customWidth="1"/>
    <col min="9991" max="9991" width="6.75" style="59" customWidth="1"/>
    <col min="9992" max="9992" width="3.75" style="59" customWidth="1"/>
    <col min="9993" max="9993" width="5.75" style="59" customWidth="1"/>
    <col min="9994" max="9994" width="6.125" style="59" customWidth="1"/>
    <col min="9995" max="9996" width="7.125" style="59" customWidth="1"/>
    <col min="9997" max="9997" width="3.375" style="59" customWidth="1"/>
    <col min="9998" max="9998" width="4.375" style="59" customWidth="1"/>
    <col min="9999" max="10238" width="9" style="59"/>
    <col min="10239" max="10239" width="7.875" style="59" customWidth="1"/>
    <col min="10240" max="10241" width="6.125" style="59" customWidth="1"/>
    <col min="10242" max="10242" width="6.875" style="59" customWidth="1"/>
    <col min="10243" max="10243" width="3.875" style="59" customWidth="1"/>
    <col min="10244" max="10244" width="5.375" style="59" customWidth="1"/>
    <col min="10245" max="10245" width="6.25" style="59" customWidth="1"/>
    <col min="10246" max="10246" width="6.5" style="59" customWidth="1"/>
    <col min="10247" max="10247" width="6.75" style="59" customWidth="1"/>
    <col min="10248" max="10248" width="3.75" style="59" customWidth="1"/>
    <col min="10249" max="10249" width="5.75" style="59" customWidth="1"/>
    <col min="10250" max="10250" width="6.125" style="59" customWidth="1"/>
    <col min="10251" max="10252" width="7.125" style="59" customWidth="1"/>
    <col min="10253" max="10253" width="3.375" style="59" customWidth="1"/>
    <col min="10254" max="10254" width="4.375" style="59" customWidth="1"/>
    <col min="10255" max="10494" width="9" style="59"/>
    <col min="10495" max="10495" width="7.875" style="59" customWidth="1"/>
    <col min="10496" max="10497" width="6.125" style="59" customWidth="1"/>
    <col min="10498" max="10498" width="6.875" style="59" customWidth="1"/>
    <col min="10499" max="10499" width="3.875" style="59" customWidth="1"/>
    <col min="10500" max="10500" width="5.375" style="59" customWidth="1"/>
    <col min="10501" max="10501" width="6.25" style="59" customWidth="1"/>
    <col min="10502" max="10502" width="6.5" style="59" customWidth="1"/>
    <col min="10503" max="10503" width="6.75" style="59" customWidth="1"/>
    <col min="10504" max="10504" width="3.75" style="59" customWidth="1"/>
    <col min="10505" max="10505" width="5.75" style="59" customWidth="1"/>
    <col min="10506" max="10506" width="6.125" style="59" customWidth="1"/>
    <col min="10507" max="10508" width="7.125" style="59" customWidth="1"/>
    <col min="10509" max="10509" width="3.375" style="59" customWidth="1"/>
    <col min="10510" max="10510" width="4.375" style="59" customWidth="1"/>
    <col min="10511" max="10750" width="9" style="59"/>
    <col min="10751" max="10751" width="7.875" style="59" customWidth="1"/>
    <col min="10752" max="10753" width="6.125" style="59" customWidth="1"/>
    <col min="10754" max="10754" width="6.875" style="59" customWidth="1"/>
    <col min="10755" max="10755" width="3.875" style="59" customWidth="1"/>
    <col min="10756" max="10756" width="5.375" style="59" customWidth="1"/>
    <col min="10757" max="10757" width="6.25" style="59" customWidth="1"/>
    <col min="10758" max="10758" width="6.5" style="59" customWidth="1"/>
    <col min="10759" max="10759" width="6.75" style="59" customWidth="1"/>
    <col min="10760" max="10760" width="3.75" style="59" customWidth="1"/>
    <col min="10761" max="10761" width="5.75" style="59" customWidth="1"/>
    <col min="10762" max="10762" width="6.125" style="59" customWidth="1"/>
    <col min="10763" max="10764" width="7.125" style="59" customWidth="1"/>
    <col min="10765" max="10765" width="3.375" style="59" customWidth="1"/>
    <col min="10766" max="10766" width="4.375" style="59" customWidth="1"/>
    <col min="10767" max="11006" width="9" style="59"/>
    <col min="11007" max="11007" width="7.875" style="59" customWidth="1"/>
    <col min="11008" max="11009" width="6.125" style="59" customWidth="1"/>
    <col min="11010" max="11010" width="6.875" style="59" customWidth="1"/>
    <col min="11011" max="11011" width="3.875" style="59" customWidth="1"/>
    <col min="11012" max="11012" width="5.375" style="59" customWidth="1"/>
    <col min="11013" max="11013" width="6.25" style="59" customWidth="1"/>
    <col min="11014" max="11014" width="6.5" style="59" customWidth="1"/>
    <col min="11015" max="11015" width="6.75" style="59" customWidth="1"/>
    <col min="11016" max="11016" width="3.75" style="59" customWidth="1"/>
    <col min="11017" max="11017" width="5.75" style="59" customWidth="1"/>
    <col min="11018" max="11018" width="6.125" style="59" customWidth="1"/>
    <col min="11019" max="11020" width="7.125" style="59" customWidth="1"/>
    <col min="11021" max="11021" width="3.375" style="59" customWidth="1"/>
    <col min="11022" max="11022" width="4.375" style="59" customWidth="1"/>
    <col min="11023" max="11262" width="9" style="59"/>
    <col min="11263" max="11263" width="7.875" style="59" customWidth="1"/>
    <col min="11264" max="11265" width="6.125" style="59" customWidth="1"/>
    <col min="11266" max="11266" width="6.875" style="59" customWidth="1"/>
    <col min="11267" max="11267" width="3.875" style="59" customWidth="1"/>
    <col min="11268" max="11268" width="5.375" style="59" customWidth="1"/>
    <col min="11269" max="11269" width="6.25" style="59" customWidth="1"/>
    <col min="11270" max="11270" width="6.5" style="59" customWidth="1"/>
    <col min="11271" max="11271" width="6.75" style="59" customWidth="1"/>
    <col min="11272" max="11272" width="3.75" style="59" customWidth="1"/>
    <col min="11273" max="11273" width="5.75" style="59" customWidth="1"/>
    <col min="11274" max="11274" width="6.125" style="59" customWidth="1"/>
    <col min="11275" max="11276" width="7.125" style="59" customWidth="1"/>
    <col min="11277" max="11277" width="3.375" style="59" customWidth="1"/>
    <col min="11278" max="11278" width="4.375" style="59" customWidth="1"/>
    <col min="11279" max="11518" width="9" style="59"/>
    <col min="11519" max="11519" width="7.875" style="59" customWidth="1"/>
    <col min="11520" max="11521" width="6.125" style="59" customWidth="1"/>
    <col min="11522" max="11522" width="6.875" style="59" customWidth="1"/>
    <col min="11523" max="11523" width="3.875" style="59" customWidth="1"/>
    <col min="11524" max="11524" width="5.375" style="59" customWidth="1"/>
    <col min="11525" max="11525" width="6.25" style="59" customWidth="1"/>
    <col min="11526" max="11526" width="6.5" style="59" customWidth="1"/>
    <col min="11527" max="11527" width="6.75" style="59" customWidth="1"/>
    <col min="11528" max="11528" width="3.75" style="59" customWidth="1"/>
    <col min="11529" max="11529" width="5.75" style="59" customWidth="1"/>
    <col min="11530" max="11530" width="6.125" style="59" customWidth="1"/>
    <col min="11531" max="11532" width="7.125" style="59" customWidth="1"/>
    <col min="11533" max="11533" width="3.375" style="59" customWidth="1"/>
    <col min="11534" max="11534" width="4.375" style="59" customWidth="1"/>
    <col min="11535" max="11774" width="9" style="59"/>
    <col min="11775" max="11775" width="7.875" style="59" customWidth="1"/>
    <col min="11776" max="11777" width="6.125" style="59" customWidth="1"/>
    <col min="11778" max="11778" width="6.875" style="59" customWidth="1"/>
    <col min="11779" max="11779" width="3.875" style="59" customWidth="1"/>
    <col min="11780" max="11780" width="5.375" style="59" customWidth="1"/>
    <col min="11781" max="11781" width="6.25" style="59" customWidth="1"/>
    <col min="11782" max="11782" width="6.5" style="59" customWidth="1"/>
    <col min="11783" max="11783" width="6.75" style="59" customWidth="1"/>
    <col min="11784" max="11784" width="3.75" style="59" customWidth="1"/>
    <col min="11785" max="11785" width="5.75" style="59" customWidth="1"/>
    <col min="11786" max="11786" width="6.125" style="59" customWidth="1"/>
    <col min="11787" max="11788" width="7.125" style="59" customWidth="1"/>
    <col min="11789" max="11789" width="3.375" style="59" customWidth="1"/>
    <col min="11790" max="11790" width="4.375" style="59" customWidth="1"/>
    <col min="11791" max="12030" width="9" style="59"/>
    <col min="12031" max="12031" width="7.875" style="59" customWidth="1"/>
    <col min="12032" max="12033" width="6.125" style="59" customWidth="1"/>
    <col min="12034" max="12034" width="6.875" style="59" customWidth="1"/>
    <col min="12035" max="12035" width="3.875" style="59" customWidth="1"/>
    <col min="12036" max="12036" width="5.375" style="59" customWidth="1"/>
    <col min="12037" max="12037" width="6.25" style="59" customWidth="1"/>
    <col min="12038" max="12038" width="6.5" style="59" customWidth="1"/>
    <col min="12039" max="12039" width="6.75" style="59" customWidth="1"/>
    <col min="12040" max="12040" width="3.75" style="59" customWidth="1"/>
    <col min="12041" max="12041" width="5.75" style="59" customWidth="1"/>
    <col min="12042" max="12042" width="6.125" style="59" customWidth="1"/>
    <col min="12043" max="12044" width="7.125" style="59" customWidth="1"/>
    <col min="12045" max="12045" width="3.375" style="59" customWidth="1"/>
    <col min="12046" max="12046" width="4.375" style="59" customWidth="1"/>
    <col min="12047" max="12286" width="9" style="59"/>
    <col min="12287" max="12287" width="7.875" style="59" customWidth="1"/>
    <col min="12288" max="12289" width="6.125" style="59" customWidth="1"/>
    <col min="12290" max="12290" width="6.875" style="59" customWidth="1"/>
    <col min="12291" max="12291" width="3.875" style="59" customWidth="1"/>
    <col min="12292" max="12292" width="5.375" style="59" customWidth="1"/>
    <col min="12293" max="12293" width="6.25" style="59" customWidth="1"/>
    <col min="12294" max="12294" width="6.5" style="59" customWidth="1"/>
    <col min="12295" max="12295" width="6.75" style="59" customWidth="1"/>
    <col min="12296" max="12296" width="3.75" style="59" customWidth="1"/>
    <col min="12297" max="12297" width="5.75" style="59" customWidth="1"/>
    <col min="12298" max="12298" width="6.125" style="59" customWidth="1"/>
    <col min="12299" max="12300" width="7.125" style="59" customWidth="1"/>
    <col min="12301" max="12301" width="3.375" style="59" customWidth="1"/>
    <col min="12302" max="12302" width="4.375" style="59" customWidth="1"/>
    <col min="12303" max="12542" width="9" style="59"/>
    <col min="12543" max="12543" width="7.875" style="59" customWidth="1"/>
    <col min="12544" max="12545" width="6.125" style="59" customWidth="1"/>
    <col min="12546" max="12546" width="6.875" style="59" customWidth="1"/>
    <col min="12547" max="12547" width="3.875" style="59" customWidth="1"/>
    <col min="12548" max="12548" width="5.375" style="59" customWidth="1"/>
    <col min="12549" max="12549" width="6.25" style="59" customWidth="1"/>
    <col min="12550" max="12550" width="6.5" style="59" customWidth="1"/>
    <col min="12551" max="12551" width="6.75" style="59" customWidth="1"/>
    <col min="12552" max="12552" width="3.75" style="59" customWidth="1"/>
    <col min="12553" max="12553" width="5.75" style="59" customWidth="1"/>
    <col min="12554" max="12554" width="6.125" style="59" customWidth="1"/>
    <col min="12555" max="12556" width="7.125" style="59" customWidth="1"/>
    <col min="12557" max="12557" width="3.375" style="59" customWidth="1"/>
    <col min="12558" max="12558" width="4.375" style="59" customWidth="1"/>
    <col min="12559" max="12798" width="9" style="59"/>
    <col min="12799" max="12799" width="7.875" style="59" customWidth="1"/>
    <col min="12800" max="12801" width="6.125" style="59" customWidth="1"/>
    <col min="12802" max="12802" width="6.875" style="59" customWidth="1"/>
    <col min="12803" max="12803" width="3.875" style="59" customWidth="1"/>
    <col min="12804" max="12804" width="5.375" style="59" customWidth="1"/>
    <col min="12805" max="12805" width="6.25" style="59" customWidth="1"/>
    <col min="12806" max="12806" width="6.5" style="59" customWidth="1"/>
    <col min="12807" max="12807" width="6.75" style="59" customWidth="1"/>
    <col min="12808" max="12808" width="3.75" style="59" customWidth="1"/>
    <col min="12809" max="12809" width="5.75" style="59" customWidth="1"/>
    <col min="12810" max="12810" width="6.125" style="59" customWidth="1"/>
    <col min="12811" max="12812" width="7.125" style="59" customWidth="1"/>
    <col min="12813" max="12813" width="3.375" style="59" customWidth="1"/>
    <col min="12814" max="12814" width="4.375" style="59" customWidth="1"/>
    <col min="12815" max="13054" width="9" style="59"/>
    <col min="13055" max="13055" width="7.875" style="59" customWidth="1"/>
    <col min="13056" max="13057" width="6.125" style="59" customWidth="1"/>
    <col min="13058" max="13058" width="6.875" style="59" customWidth="1"/>
    <col min="13059" max="13059" width="3.875" style="59" customWidth="1"/>
    <col min="13060" max="13060" width="5.375" style="59" customWidth="1"/>
    <col min="13061" max="13061" width="6.25" style="59" customWidth="1"/>
    <col min="13062" max="13062" width="6.5" style="59" customWidth="1"/>
    <col min="13063" max="13063" width="6.75" style="59" customWidth="1"/>
    <col min="13064" max="13064" width="3.75" style="59" customWidth="1"/>
    <col min="13065" max="13065" width="5.75" style="59" customWidth="1"/>
    <col min="13066" max="13066" width="6.125" style="59" customWidth="1"/>
    <col min="13067" max="13068" width="7.125" style="59" customWidth="1"/>
    <col min="13069" max="13069" width="3.375" style="59" customWidth="1"/>
    <col min="13070" max="13070" width="4.375" style="59" customWidth="1"/>
    <col min="13071" max="13310" width="9" style="59"/>
    <col min="13311" max="13311" width="7.875" style="59" customWidth="1"/>
    <col min="13312" max="13313" width="6.125" style="59" customWidth="1"/>
    <col min="13314" max="13314" width="6.875" style="59" customWidth="1"/>
    <col min="13315" max="13315" width="3.875" style="59" customWidth="1"/>
    <col min="13316" max="13316" width="5.375" style="59" customWidth="1"/>
    <col min="13317" max="13317" width="6.25" style="59" customWidth="1"/>
    <col min="13318" max="13318" width="6.5" style="59" customWidth="1"/>
    <col min="13319" max="13319" width="6.75" style="59" customWidth="1"/>
    <col min="13320" max="13320" width="3.75" style="59" customWidth="1"/>
    <col min="13321" max="13321" width="5.75" style="59" customWidth="1"/>
    <col min="13322" max="13322" width="6.125" style="59" customWidth="1"/>
    <col min="13323" max="13324" width="7.125" style="59" customWidth="1"/>
    <col min="13325" max="13325" width="3.375" style="59" customWidth="1"/>
    <col min="13326" max="13326" width="4.375" style="59" customWidth="1"/>
    <col min="13327" max="13566" width="9" style="59"/>
    <col min="13567" max="13567" width="7.875" style="59" customWidth="1"/>
    <col min="13568" max="13569" width="6.125" style="59" customWidth="1"/>
    <col min="13570" max="13570" width="6.875" style="59" customWidth="1"/>
    <col min="13571" max="13571" width="3.875" style="59" customWidth="1"/>
    <col min="13572" max="13572" width="5.375" style="59" customWidth="1"/>
    <col min="13573" max="13573" width="6.25" style="59" customWidth="1"/>
    <col min="13574" max="13574" width="6.5" style="59" customWidth="1"/>
    <col min="13575" max="13575" width="6.75" style="59" customWidth="1"/>
    <col min="13576" max="13576" width="3.75" style="59" customWidth="1"/>
    <col min="13577" max="13577" width="5.75" style="59" customWidth="1"/>
    <col min="13578" max="13578" width="6.125" style="59" customWidth="1"/>
    <col min="13579" max="13580" width="7.125" style="59" customWidth="1"/>
    <col min="13581" max="13581" width="3.375" style="59" customWidth="1"/>
    <col min="13582" max="13582" width="4.375" style="59" customWidth="1"/>
    <col min="13583" max="13822" width="9" style="59"/>
    <col min="13823" max="13823" width="7.875" style="59" customWidth="1"/>
    <col min="13824" max="13825" width="6.125" style="59" customWidth="1"/>
    <col min="13826" max="13826" width="6.875" style="59" customWidth="1"/>
    <col min="13827" max="13827" width="3.875" style="59" customWidth="1"/>
    <col min="13828" max="13828" width="5.375" style="59" customWidth="1"/>
    <col min="13829" max="13829" width="6.25" style="59" customWidth="1"/>
    <col min="13830" max="13830" width="6.5" style="59" customWidth="1"/>
    <col min="13831" max="13831" width="6.75" style="59" customWidth="1"/>
    <col min="13832" max="13832" width="3.75" style="59" customWidth="1"/>
    <col min="13833" max="13833" width="5.75" style="59" customWidth="1"/>
    <col min="13834" max="13834" width="6.125" style="59" customWidth="1"/>
    <col min="13835" max="13836" width="7.125" style="59" customWidth="1"/>
    <col min="13837" max="13837" width="3.375" style="59" customWidth="1"/>
    <col min="13838" max="13838" width="4.375" style="59" customWidth="1"/>
    <col min="13839" max="14078" width="9" style="59"/>
    <col min="14079" max="14079" width="7.875" style="59" customWidth="1"/>
    <col min="14080" max="14081" width="6.125" style="59" customWidth="1"/>
    <col min="14082" max="14082" width="6.875" style="59" customWidth="1"/>
    <col min="14083" max="14083" width="3.875" style="59" customWidth="1"/>
    <col min="14084" max="14084" width="5.375" style="59" customWidth="1"/>
    <col min="14085" max="14085" width="6.25" style="59" customWidth="1"/>
    <col min="14086" max="14086" width="6.5" style="59" customWidth="1"/>
    <col min="14087" max="14087" width="6.75" style="59" customWidth="1"/>
    <col min="14088" max="14088" width="3.75" style="59" customWidth="1"/>
    <col min="14089" max="14089" width="5.75" style="59" customWidth="1"/>
    <col min="14090" max="14090" width="6.125" style="59" customWidth="1"/>
    <col min="14091" max="14092" width="7.125" style="59" customWidth="1"/>
    <col min="14093" max="14093" width="3.375" style="59" customWidth="1"/>
    <col min="14094" max="14094" width="4.375" style="59" customWidth="1"/>
    <col min="14095" max="14334" width="9" style="59"/>
    <col min="14335" max="14335" width="7.875" style="59" customWidth="1"/>
    <col min="14336" max="14337" width="6.125" style="59" customWidth="1"/>
    <col min="14338" max="14338" width="6.875" style="59" customWidth="1"/>
    <col min="14339" max="14339" width="3.875" style="59" customWidth="1"/>
    <col min="14340" max="14340" width="5.375" style="59" customWidth="1"/>
    <col min="14341" max="14341" width="6.25" style="59" customWidth="1"/>
    <col min="14342" max="14342" width="6.5" style="59" customWidth="1"/>
    <col min="14343" max="14343" width="6.75" style="59" customWidth="1"/>
    <col min="14344" max="14344" width="3.75" style="59" customWidth="1"/>
    <col min="14345" max="14345" width="5.75" style="59" customWidth="1"/>
    <col min="14346" max="14346" width="6.125" style="59" customWidth="1"/>
    <col min="14347" max="14348" width="7.125" style="59" customWidth="1"/>
    <col min="14349" max="14349" width="3.375" style="59" customWidth="1"/>
    <col min="14350" max="14350" width="4.375" style="59" customWidth="1"/>
    <col min="14351" max="14590" width="9" style="59"/>
    <col min="14591" max="14591" width="7.875" style="59" customWidth="1"/>
    <col min="14592" max="14593" width="6.125" style="59" customWidth="1"/>
    <col min="14594" max="14594" width="6.875" style="59" customWidth="1"/>
    <col min="14595" max="14595" width="3.875" style="59" customWidth="1"/>
    <col min="14596" max="14596" width="5.375" style="59" customWidth="1"/>
    <col min="14597" max="14597" width="6.25" style="59" customWidth="1"/>
    <col min="14598" max="14598" width="6.5" style="59" customWidth="1"/>
    <col min="14599" max="14599" width="6.75" style="59" customWidth="1"/>
    <col min="14600" max="14600" width="3.75" style="59" customWidth="1"/>
    <col min="14601" max="14601" width="5.75" style="59" customWidth="1"/>
    <col min="14602" max="14602" width="6.125" style="59" customWidth="1"/>
    <col min="14603" max="14604" width="7.125" style="59" customWidth="1"/>
    <col min="14605" max="14605" width="3.375" style="59" customWidth="1"/>
    <col min="14606" max="14606" width="4.375" style="59" customWidth="1"/>
    <col min="14607" max="14846" width="9" style="59"/>
    <col min="14847" max="14847" width="7.875" style="59" customWidth="1"/>
    <col min="14848" max="14849" width="6.125" style="59" customWidth="1"/>
    <col min="14850" max="14850" width="6.875" style="59" customWidth="1"/>
    <col min="14851" max="14851" width="3.875" style="59" customWidth="1"/>
    <col min="14852" max="14852" width="5.375" style="59" customWidth="1"/>
    <col min="14853" max="14853" width="6.25" style="59" customWidth="1"/>
    <col min="14854" max="14854" width="6.5" style="59" customWidth="1"/>
    <col min="14855" max="14855" width="6.75" style="59" customWidth="1"/>
    <col min="14856" max="14856" width="3.75" style="59" customWidth="1"/>
    <col min="14857" max="14857" width="5.75" style="59" customWidth="1"/>
    <col min="14858" max="14858" width="6.125" style="59" customWidth="1"/>
    <col min="14859" max="14860" width="7.125" style="59" customWidth="1"/>
    <col min="14861" max="14861" width="3.375" style="59" customWidth="1"/>
    <col min="14862" max="14862" width="4.375" style="59" customWidth="1"/>
    <col min="14863" max="15102" width="9" style="59"/>
    <col min="15103" max="15103" width="7.875" style="59" customWidth="1"/>
    <col min="15104" max="15105" width="6.125" style="59" customWidth="1"/>
    <col min="15106" max="15106" width="6.875" style="59" customWidth="1"/>
    <col min="15107" max="15107" width="3.875" style="59" customWidth="1"/>
    <col min="15108" max="15108" width="5.375" style="59" customWidth="1"/>
    <col min="15109" max="15109" width="6.25" style="59" customWidth="1"/>
    <col min="15110" max="15110" width="6.5" style="59" customWidth="1"/>
    <col min="15111" max="15111" width="6.75" style="59" customWidth="1"/>
    <col min="15112" max="15112" width="3.75" style="59" customWidth="1"/>
    <col min="15113" max="15113" width="5.75" style="59" customWidth="1"/>
    <col min="15114" max="15114" width="6.125" style="59" customWidth="1"/>
    <col min="15115" max="15116" width="7.125" style="59" customWidth="1"/>
    <col min="15117" max="15117" width="3.375" style="59" customWidth="1"/>
    <col min="15118" max="15118" width="4.375" style="59" customWidth="1"/>
    <col min="15119" max="15358" width="9" style="59"/>
    <col min="15359" max="15359" width="7.875" style="59" customWidth="1"/>
    <col min="15360" max="15361" width="6.125" style="59" customWidth="1"/>
    <col min="15362" max="15362" width="6.875" style="59" customWidth="1"/>
    <col min="15363" max="15363" width="3.875" style="59" customWidth="1"/>
    <col min="15364" max="15364" width="5.375" style="59" customWidth="1"/>
    <col min="15365" max="15365" width="6.25" style="59" customWidth="1"/>
    <col min="15366" max="15366" width="6.5" style="59" customWidth="1"/>
    <col min="15367" max="15367" width="6.75" style="59" customWidth="1"/>
    <col min="15368" max="15368" width="3.75" style="59" customWidth="1"/>
    <col min="15369" max="15369" width="5.75" style="59" customWidth="1"/>
    <col min="15370" max="15370" width="6.125" style="59" customWidth="1"/>
    <col min="15371" max="15372" width="7.125" style="59" customWidth="1"/>
    <col min="15373" max="15373" width="3.375" style="59" customWidth="1"/>
    <col min="15374" max="15374" width="4.375" style="59" customWidth="1"/>
    <col min="15375" max="15614" width="9" style="59"/>
    <col min="15615" max="15615" width="7.875" style="59" customWidth="1"/>
    <col min="15616" max="15617" width="6.125" style="59" customWidth="1"/>
    <col min="15618" max="15618" width="6.875" style="59" customWidth="1"/>
    <col min="15619" max="15619" width="3.875" style="59" customWidth="1"/>
    <col min="15620" max="15620" width="5.375" style="59" customWidth="1"/>
    <col min="15621" max="15621" width="6.25" style="59" customWidth="1"/>
    <col min="15622" max="15622" width="6.5" style="59" customWidth="1"/>
    <col min="15623" max="15623" width="6.75" style="59" customWidth="1"/>
    <col min="15624" max="15624" width="3.75" style="59" customWidth="1"/>
    <col min="15625" max="15625" width="5.75" style="59" customWidth="1"/>
    <col min="15626" max="15626" width="6.125" style="59" customWidth="1"/>
    <col min="15627" max="15628" width="7.125" style="59" customWidth="1"/>
    <col min="15629" max="15629" width="3.375" style="59" customWidth="1"/>
    <col min="15630" max="15630" width="4.375" style="59" customWidth="1"/>
    <col min="15631" max="15870" width="9" style="59"/>
    <col min="15871" max="15871" width="7.875" style="59" customWidth="1"/>
    <col min="15872" max="15873" width="6.125" style="59" customWidth="1"/>
    <col min="15874" max="15874" width="6.875" style="59" customWidth="1"/>
    <col min="15875" max="15875" width="3.875" style="59" customWidth="1"/>
    <col min="15876" max="15876" width="5.375" style="59" customWidth="1"/>
    <col min="15877" max="15877" width="6.25" style="59" customWidth="1"/>
    <col min="15878" max="15878" width="6.5" style="59" customWidth="1"/>
    <col min="15879" max="15879" width="6.75" style="59" customWidth="1"/>
    <col min="15880" max="15880" width="3.75" style="59" customWidth="1"/>
    <col min="15881" max="15881" width="5.75" style="59" customWidth="1"/>
    <col min="15882" max="15882" width="6.125" style="59" customWidth="1"/>
    <col min="15883" max="15884" width="7.125" style="59" customWidth="1"/>
    <col min="15885" max="15885" width="3.375" style="59" customWidth="1"/>
    <col min="15886" max="15886" width="4.375" style="59" customWidth="1"/>
    <col min="15887" max="16126" width="9" style="59"/>
    <col min="16127" max="16127" width="7.875" style="59" customWidth="1"/>
    <col min="16128" max="16129" width="6.125" style="59" customWidth="1"/>
    <col min="16130" max="16130" width="6.875" style="59" customWidth="1"/>
    <col min="16131" max="16131" width="3.875" style="59" customWidth="1"/>
    <col min="16132" max="16132" width="5.375" style="59" customWidth="1"/>
    <col min="16133" max="16133" width="6.25" style="59" customWidth="1"/>
    <col min="16134" max="16134" width="6.5" style="59" customWidth="1"/>
    <col min="16135" max="16135" width="6.75" style="59" customWidth="1"/>
    <col min="16136" max="16136" width="3.75" style="59" customWidth="1"/>
    <col min="16137" max="16137" width="5.75" style="59" customWidth="1"/>
    <col min="16138" max="16138" width="6.125" style="59" customWidth="1"/>
    <col min="16139" max="16140" width="7.125" style="59" customWidth="1"/>
    <col min="16141" max="16141" width="3.375" style="59" customWidth="1"/>
    <col min="16142" max="16142" width="4.375" style="59" customWidth="1"/>
    <col min="16143" max="16384" width="9" style="59"/>
  </cols>
  <sheetData>
    <row r="1" spans="1:14" ht="5.0999999999999996" customHeight="1"/>
    <row r="2" spans="1:14" ht="50.1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715" customFormat="1" ht="21" customHeight="1">
      <c r="A3" s="790" t="s">
        <v>253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</row>
    <row r="4" spans="1:14" s="715" customFormat="1" ht="20.100000000000001" customHeight="1">
      <c r="A4" s="793" t="s">
        <v>165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</row>
    <row r="5" spans="1:14" s="62" customFormat="1" ht="20.100000000000001" customHeight="1">
      <c r="A5" s="345" t="s">
        <v>166</v>
      </c>
      <c r="B5" s="346"/>
      <c r="C5" s="346"/>
      <c r="D5" s="346"/>
      <c r="E5" s="346"/>
      <c r="F5" s="346"/>
      <c r="G5" s="346"/>
      <c r="I5" s="365"/>
      <c r="J5" s="365"/>
      <c r="K5" s="365"/>
      <c r="L5" s="365"/>
      <c r="M5" s="365"/>
      <c r="N5" s="510" t="s">
        <v>167</v>
      </c>
    </row>
    <row r="6" spans="1:14" s="341" customFormat="1" ht="30" customHeight="1">
      <c r="A6" s="817" t="s">
        <v>835</v>
      </c>
      <c r="B6" s="959" t="s">
        <v>836</v>
      </c>
      <c r="C6" s="978"/>
      <c r="D6" s="978"/>
      <c r="E6" s="978"/>
      <c r="F6" s="959" t="s">
        <v>837</v>
      </c>
      <c r="G6" s="978"/>
      <c r="H6" s="978"/>
      <c r="I6" s="978"/>
      <c r="J6" s="901"/>
      <c r="K6" s="979" t="s">
        <v>838</v>
      </c>
      <c r="L6" s="980"/>
      <c r="M6" s="980"/>
      <c r="N6" s="980"/>
    </row>
    <row r="7" spans="1:14" s="341" customFormat="1" ht="30" customHeight="1">
      <c r="A7" s="900"/>
      <c r="B7" s="817" t="s">
        <v>839</v>
      </c>
      <c r="C7" s="978" t="s">
        <v>840</v>
      </c>
      <c r="D7" s="801"/>
      <c r="E7" s="817" t="s">
        <v>841</v>
      </c>
      <c r="F7" s="1143" t="s">
        <v>842</v>
      </c>
      <c r="G7" s="799" t="s">
        <v>843</v>
      </c>
      <c r="H7" s="800"/>
      <c r="I7" s="959" t="s">
        <v>844</v>
      </c>
      <c r="J7" s="901"/>
      <c r="K7" s="1143" t="s">
        <v>845</v>
      </c>
      <c r="L7" s="959" t="s">
        <v>846</v>
      </c>
      <c r="M7" s="800"/>
      <c r="N7" s="959" t="s">
        <v>844</v>
      </c>
    </row>
    <row r="8" spans="1:14" s="341" customFormat="1" ht="30" customHeight="1">
      <c r="A8" s="818"/>
      <c r="B8" s="818"/>
      <c r="C8" s="438" t="s">
        <v>847</v>
      </c>
      <c r="D8" s="477" t="s">
        <v>848</v>
      </c>
      <c r="E8" s="818"/>
      <c r="F8" s="975"/>
      <c r="G8" s="438" t="s">
        <v>849</v>
      </c>
      <c r="H8" s="438" t="s">
        <v>850</v>
      </c>
      <c r="I8" s="1000"/>
      <c r="J8" s="903"/>
      <c r="K8" s="975"/>
      <c r="L8" s="363" t="s">
        <v>851</v>
      </c>
      <c r="M8" s="438" t="s">
        <v>850</v>
      </c>
      <c r="N8" s="1000"/>
    </row>
    <row r="9" spans="1:14" s="74" customFormat="1" ht="36" customHeight="1">
      <c r="A9" s="223">
        <v>2016</v>
      </c>
      <c r="B9" s="352">
        <v>123</v>
      </c>
      <c r="C9" s="514">
        <v>109</v>
      </c>
      <c r="D9" s="514">
        <v>89</v>
      </c>
      <c r="E9" s="514">
        <v>1115</v>
      </c>
      <c r="F9" s="514">
        <v>64</v>
      </c>
      <c r="G9" s="514" t="s">
        <v>23</v>
      </c>
      <c r="H9" s="514" t="s">
        <v>23</v>
      </c>
      <c r="I9" s="1145">
        <v>1115</v>
      </c>
      <c r="J9" s="1145"/>
      <c r="K9" s="514">
        <v>5</v>
      </c>
      <c r="L9" s="514">
        <v>109</v>
      </c>
      <c r="M9" s="514">
        <v>89</v>
      </c>
      <c r="N9" s="514">
        <v>53</v>
      </c>
    </row>
    <row r="10" spans="1:14" ht="36" customHeight="1">
      <c r="A10" s="154">
        <v>2017</v>
      </c>
      <c r="B10" s="353">
        <v>145</v>
      </c>
      <c r="C10" s="461">
        <v>150</v>
      </c>
      <c r="D10" s="461">
        <v>111</v>
      </c>
      <c r="E10" s="461">
        <v>2341</v>
      </c>
      <c r="F10" s="461">
        <v>74</v>
      </c>
      <c r="G10" s="461" t="s">
        <v>374</v>
      </c>
      <c r="H10" s="461" t="s">
        <v>375</v>
      </c>
      <c r="I10" s="909">
        <v>1273</v>
      </c>
      <c r="J10" s="909"/>
      <c r="K10" s="461">
        <v>6</v>
      </c>
      <c r="L10" s="461">
        <v>150</v>
      </c>
      <c r="M10" s="461">
        <v>111</v>
      </c>
      <c r="N10" s="461">
        <v>60</v>
      </c>
    </row>
    <row r="11" spans="1:14" ht="36" customHeight="1">
      <c r="A11" s="154">
        <v>2018</v>
      </c>
      <c r="B11" s="353">
        <v>153</v>
      </c>
      <c r="C11" s="461">
        <v>240</v>
      </c>
      <c r="D11" s="461">
        <v>2403</v>
      </c>
      <c r="E11" s="461">
        <v>2569</v>
      </c>
      <c r="F11" s="461">
        <v>77</v>
      </c>
      <c r="G11" s="461" t="s">
        <v>374</v>
      </c>
      <c r="H11" s="461">
        <v>1060</v>
      </c>
      <c r="I11" s="909">
        <v>1407</v>
      </c>
      <c r="J11" s="909"/>
      <c r="K11" s="461">
        <v>8</v>
      </c>
      <c r="L11" s="461">
        <v>240</v>
      </c>
      <c r="M11" s="461">
        <v>174</v>
      </c>
      <c r="N11" s="461">
        <v>86</v>
      </c>
    </row>
    <row r="12" spans="1:14" ht="36" customHeight="1">
      <c r="A12" s="154">
        <v>2019</v>
      </c>
      <c r="B12" s="353">
        <f t="shared" ref="B12:E13" si="0">SUM(F12,K12,F21,K21)</f>
        <v>127</v>
      </c>
      <c r="C12" s="461">
        <f t="shared" si="0"/>
        <v>647</v>
      </c>
      <c r="D12" s="461">
        <f t="shared" si="0"/>
        <v>2248</v>
      </c>
      <c r="E12" s="461">
        <f t="shared" si="0"/>
        <v>2184</v>
      </c>
      <c r="F12" s="461">
        <v>63</v>
      </c>
      <c r="G12" s="461" t="s">
        <v>374</v>
      </c>
      <c r="H12" s="461">
        <v>1665</v>
      </c>
      <c r="I12" s="909">
        <v>1366</v>
      </c>
      <c r="J12" s="909"/>
      <c r="K12" s="461">
        <v>15</v>
      </c>
      <c r="L12" s="461">
        <v>527</v>
      </c>
      <c r="M12" s="461">
        <v>344</v>
      </c>
      <c r="N12" s="461">
        <v>141</v>
      </c>
    </row>
    <row r="13" spans="1:14" ht="36" customHeight="1">
      <c r="A13" s="154">
        <v>2020</v>
      </c>
      <c r="B13" s="361">
        <f t="shared" si="0"/>
        <v>135</v>
      </c>
      <c r="C13" s="462">
        <f t="shared" si="0"/>
        <v>738</v>
      </c>
      <c r="D13" s="462">
        <f t="shared" si="0"/>
        <v>2314</v>
      </c>
      <c r="E13" s="462">
        <f t="shared" si="0"/>
        <v>2242</v>
      </c>
      <c r="F13" s="462">
        <v>67</v>
      </c>
      <c r="G13" s="462" t="s">
        <v>374</v>
      </c>
      <c r="H13" s="462">
        <v>1712</v>
      </c>
      <c r="I13" s="912">
        <v>1384</v>
      </c>
      <c r="J13" s="912"/>
      <c r="K13" s="462">
        <v>18</v>
      </c>
      <c r="L13" s="462">
        <v>633</v>
      </c>
      <c r="M13" s="462">
        <v>379</v>
      </c>
      <c r="N13" s="462">
        <v>160</v>
      </c>
    </row>
    <row r="14" spans="1:14" s="347" customFormat="1" ht="36" customHeight="1">
      <c r="A14" s="224">
        <v>2021</v>
      </c>
      <c r="B14" s="355">
        <v>109</v>
      </c>
      <c r="C14" s="463">
        <v>701</v>
      </c>
      <c r="D14" s="463">
        <v>2421</v>
      </c>
      <c r="E14" s="463">
        <v>1641</v>
      </c>
      <c r="F14" s="463">
        <v>74</v>
      </c>
      <c r="G14" s="463" t="s">
        <v>374</v>
      </c>
      <c r="H14" s="463">
        <v>1853</v>
      </c>
      <c r="I14" s="913">
        <v>1387</v>
      </c>
      <c r="J14" s="913"/>
      <c r="K14" s="463">
        <v>22</v>
      </c>
      <c r="L14" s="463" t="s">
        <v>23</v>
      </c>
      <c r="M14" s="463" t="s">
        <v>23</v>
      </c>
      <c r="N14" s="463" t="s">
        <v>23</v>
      </c>
    </row>
    <row r="15" spans="1:14" s="341" customFormat="1" ht="30" customHeight="1">
      <c r="A15" s="817" t="s">
        <v>852</v>
      </c>
      <c r="B15" s="959" t="s">
        <v>853</v>
      </c>
      <c r="C15" s="978"/>
      <c r="D15" s="978"/>
      <c r="E15" s="978"/>
      <c r="F15" s="959" t="s">
        <v>854</v>
      </c>
      <c r="G15" s="978"/>
      <c r="H15" s="978"/>
      <c r="I15" s="978"/>
      <c r="J15" s="901"/>
      <c r="K15" s="979" t="s">
        <v>855</v>
      </c>
      <c r="L15" s="980"/>
      <c r="M15" s="980"/>
      <c r="N15" s="980"/>
    </row>
    <row r="16" spans="1:14" s="341" customFormat="1" ht="30" customHeight="1">
      <c r="A16" s="900"/>
      <c r="B16" s="817" t="s">
        <v>839</v>
      </c>
      <c r="C16" s="978" t="s">
        <v>840</v>
      </c>
      <c r="D16" s="801"/>
      <c r="E16" s="817" t="s">
        <v>844</v>
      </c>
      <c r="F16" s="1143" t="s">
        <v>845</v>
      </c>
      <c r="G16" s="959" t="s">
        <v>843</v>
      </c>
      <c r="H16" s="800"/>
      <c r="I16" s="959" t="s">
        <v>844</v>
      </c>
      <c r="J16" s="901"/>
      <c r="K16" s="1143" t="s">
        <v>842</v>
      </c>
      <c r="L16" s="959" t="s">
        <v>856</v>
      </c>
      <c r="M16" s="800"/>
      <c r="N16" s="959" t="s">
        <v>844</v>
      </c>
    </row>
    <row r="17" spans="1:14" s="341" customFormat="1" ht="30" customHeight="1">
      <c r="A17" s="818"/>
      <c r="B17" s="818"/>
      <c r="C17" s="438" t="s">
        <v>857</v>
      </c>
      <c r="D17" s="477" t="s">
        <v>848</v>
      </c>
      <c r="E17" s="818"/>
      <c r="F17" s="975"/>
      <c r="G17" s="438" t="s">
        <v>849</v>
      </c>
      <c r="H17" s="438" t="s">
        <v>850</v>
      </c>
      <c r="I17" s="1000"/>
      <c r="J17" s="903"/>
      <c r="K17" s="975"/>
      <c r="L17" s="363" t="s">
        <v>858</v>
      </c>
      <c r="M17" s="438" t="s">
        <v>859</v>
      </c>
      <c r="N17" s="1000"/>
    </row>
    <row r="18" spans="1:14" s="76" customFormat="1" ht="36" customHeight="1">
      <c r="A18" s="356">
        <v>2016</v>
      </c>
      <c r="B18" s="353" t="s">
        <v>23</v>
      </c>
      <c r="C18" s="461" t="s">
        <v>23</v>
      </c>
      <c r="D18" s="461" t="s">
        <v>23</v>
      </c>
      <c r="E18" s="461" t="s">
        <v>23</v>
      </c>
      <c r="F18" s="461">
        <v>59</v>
      </c>
      <c r="G18" s="461" t="s">
        <v>23</v>
      </c>
      <c r="H18" s="461" t="s">
        <v>23</v>
      </c>
      <c r="I18" s="909">
        <v>995</v>
      </c>
      <c r="J18" s="909"/>
      <c r="K18" s="461" t="s">
        <v>23</v>
      </c>
      <c r="L18" s="461" t="s">
        <v>23</v>
      </c>
      <c r="M18" s="461" t="s">
        <v>23</v>
      </c>
      <c r="N18" s="461" t="s">
        <v>23</v>
      </c>
    </row>
    <row r="19" spans="1:14" s="135" customFormat="1" ht="36" customHeight="1">
      <c r="A19" s="356">
        <v>2017</v>
      </c>
      <c r="B19" s="353" t="s">
        <v>23</v>
      </c>
      <c r="C19" s="461" t="s">
        <v>23</v>
      </c>
      <c r="D19" s="461" t="s">
        <v>23</v>
      </c>
      <c r="E19" s="461" t="s">
        <v>23</v>
      </c>
      <c r="F19" s="461">
        <v>65</v>
      </c>
      <c r="G19" s="461" t="s">
        <v>362</v>
      </c>
      <c r="H19" s="461" t="s">
        <v>360</v>
      </c>
      <c r="I19" s="909">
        <v>1008</v>
      </c>
      <c r="J19" s="909"/>
      <c r="K19" s="461" t="s">
        <v>360</v>
      </c>
      <c r="L19" s="461" t="s">
        <v>360</v>
      </c>
      <c r="M19" s="461" t="s">
        <v>365</v>
      </c>
      <c r="N19" s="461" t="s">
        <v>360</v>
      </c>
    </row>
    <row r="20" spans="1:14" s="135" customFormat="1" ht="36" customHeight="1">
      <c r="A20" s="356">
        <v>2018</v>
      </c>
      <c r="B20" s="353" t="s">
        <v>23</v>
      </c>
      <c r="C20" s="461" t="s">
        <v>23</v>
      </c>
      <c r="D20" s="461" t="s">
        <v>23</v>
      </c>
      <c r="E20" s="461" t="s">
        <v>23</v>
      </c>
      <c r="F20" s="461">
        <v>60</v>
      </c>
      <c r="G20" s="461" t="s">
        <v>23</v>
      </c>
      <c r="H20" s="461">
        <v>1060</v>
      </c>
      <c r="I20" s="909">
        <v>1407</v>
      </c>
      <c r="J20" s="909"/>
      <c r="K20" s="461">
        <v>8</v>
      </c>
      <c r="L20" s="461">
        <v>120</v>
      </c>
      <c r="M20" s="461">
        <v>109</v>
      </c>
      <c r="N20" s="461">
        <v>16</v>
      </c>
    </row>
    <row r="21" spans="1:14" s="135" customFormat="1" ht="36" customHeight="1">
      <c r="A21" s="356">
        <v>2019</v>
      </c>
      <c r="B21" s="353" t="s">
        <v>23</v>
      </c>
      <c r="C21" s="461" t="s">
        <v>23</v>
      </c>
      <c r="D21" s="461" t="s">
        <v>23</v>
      </c>
      <c r="E21" s="461" t="s">
        <v>23</v>
      </c>
      <c r="F21" s="461">
        <v>41</v>
      </c>
      <c r="G21" s="461" t="s">
        <v>23</v>
      </c>
      <c r="H21" s="461">
        <v>132</v>
      </c>
      <c r="I21" s="909">
        <v>661</v>
      </c>
      <c r="J21" s="909"/>
      <c r="K21" s="461">
        <v>8</v>
      </c>
      <c r="L21" s="461">
        <v>120</v>
      </c>
      <c r="M21" s="461">
        <v>107</v>
      </c>
      <c r="N21" s="461">
        <v>16</v>
      </c>
    </row>
    <row r="22" spans="1:14" s="135" customFormat="1" ht="36" customHeight="1">
      <c r="A22" s="356">
        <v>2020</v>
      </c>
      <c r="B22" s="354" t="s">
        <v>23</v>
      </c>
      <c r="C22" s="515" t="s">
        <v>23</v>
      </c>
      <c r="D22" s="515" t="s">
        <v>23</v>
      </c>
      <c r="E22" s="515" t="s">
        <v>23</v>
      </c>
      <c r="F22" s="515">
        <v>43</v>
      </c>
      <c r="G22" s="515" t="s">
        <v>365</v>
      </c>
      <c r="H22" s="515">
        <v>145</v>
      </c>
      <c r="I22" s="1144">
        <v>684</v>
      </c>
      <c r="J22" s="1144"/>
      <c r="K22" s="515">
        <v>7</v>
      </c>
      <c r="L22" s="515">
        <v>105</v>
      </c>
      <c r="M22" s="515">
        <v>78</v>
      </c>
      <c r="N22" s="515">
        <v>14</v>
      </c>
    </row>
    <row r="23" spans="1:14" s="135" customFormat="1" ht="36" customHeight="1">
      <c r="A23" s="357">
        <v>2021</v>
      </c>
      <c r="B23" s="355" t="s">
        <v>23</v>
      </c>
      <c r="C23" s="463" t="s">
        <v>23</v>
      </c>
      <c r="D23" s="463" t="s">
        <v>23</v>
      </c>
      <c r="E23" s="463" t="s">
        <v>23</v>
      </c>
      <c r="F23" s="463">
        <v>54</v>
      </c>
      <c r="G23" s="463" t="s">
        <v>374</v>
      </c>
      <c r="H23" s="463">
        <v>1703</v>
      </c>
      <c r="I23" s="913">
        <v>1366</v>
      </c>
      <c r="J23" s="913"/>
      <c r="K23" s="463">
        <v>6</v>
      </c>
      <c r="L23" s="463" t="s">
        <v>374</v>
      </c>
      <c r="M23" s="463">
        <v>51</v>
      </c>
      <c r="N23" s="463">
        <v>15</v>
      </c>
    </row>
    <row r="24" spans="1:14" s="135" customFormat="1" ht="15" customHeight="1">
      <c r="A24" s="217" t="s">
        <v>168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9"/>
      <c r="L24" s="349"/>
      <c r="M24" s="349"/>
      <c r="N24" s="349"/>
    </row>
    <row r="25" spans="1:14" ht="14.25" customHeight="1">
      <c r="B25" s="727"/>
      <c r="C25" s="727"/>
      <c r="D25" s="727"/>
      <c r="E25" s="727"/>
      <c r="F25" s="727"/>
      <c r="G25" s="727"/>
      <c r="H25" s="727"/>
      <c r="I25" s="727"/>
      <c r="J25" s="727"/>
    </row>
  </sheetData>
  <mergeCells count="40">
    <mergeCell ref="I14:J14"/>
    <mergeCell ref="G16:H16"/>
    <mergeCell ref="L16:M16"/>
    <mergeCell ref="I22:J22"/>
    <mergeCell ref="A3:N3"/>
    <mergeCell ref="A4:N4"/>
    <mergeCell ref="B15:E15"/>
    <mergeCell ref="F15:J15"/>
    <mergeCell ref="B7:B8"/>
    <mergeCell ref="C16:D16"/>
    <mergeCell ref="I13:J13"/>
    <mergeCell ref="I9:J9"/>
    <mergeCell ref="I10:J10"/>
    <mergeCell ref="I11:J11"/>
    <mergeCell ref="I12:J12"/>
    <mergeCell ref="I18:J18"/>
    <mergeCell ref="I19:J19"/>
    <mergeCell ref="I20:J20"/>
    <mergeCell ref="I21:J21"/>
    <mergeCell ref="I23:J23"/>
    <mergeCell ref="K15:N15"/>
    <mergeCell ref="B16:B17"/>
    <mergeCell ref="F16:F17"/>
    <mergeCell ref="K16:K17"/>
    <mergeCell ref="A15:A17"/>
    <mergeCell ref="N16:N17"/>
    <mergeCell ref="I16:J17"/>
    <mergeCell ref="E16:E17"/>
    <mergeCell ref="A6:A8"/>
    <mergeCell ref="B6:E6"/>
    <mergeCell ref="F6:J6"/>
    <mergeCell ref="K6:N6"/>
    <mergeCell ref="C7:D7"/>
    <mergeCell ref="E7:E8"/>
    <mergeCell ref="F7:F8"/>
    <mergeCell ref="G7:H7"/>
    <mergeCell ref="I7:J8"/>
    <mergeCell ref="K7:K8"/>
    <mergeCell ref="L7:M7"/>
    <mergeCell ref="N7:N8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D46"/>
  <sheetViews>
    <sheetView view="pageBreakPreview" zoomScale="70" zoomScaleNormal="55" zoomScaleSheetLayoutView="70" workbookViewId="0">
      <selection activeCell="A2" sqref="A2"/>
    </sheetView>
  </sheetViews>
  <sheetFormatPr defaultColWidth="9" defaultRowHeight="14.25"/>
  <cols>
    <col min="1" max="1" width="10.625" style="754" customWidth="1"/>
    <col min="2" max="5" width="14.375" style="98" customWidth="1"/>
    <col min="6" max="6" width="14.375" style="754" customWidth="1"/>
    <col min="7" max="7" width="10.125" style="744" customWidth="1"/>
    <col min="8" max="14" width="9.25" style="744" customWidth="1"/>
    <col min="15" max="15" width="9.75" style="744" customWidth="1"/>
    <col min="16" max="16384" width="9" style="744"/>
  </cols>
  <sheetData>
    <row r="1" spans="1:160" ht="5.0999999999999996" customHeight="1">
      <c r="A1" s="16"/>
      <c r="B1" s="57"/>
      <c r="C1" s="57"/>
      <c r="D1" s="57"/>
      <c r="E1" s="57"/>
      <c r="F1" s="16"/>
      <c r="G1" s="16"/>
      <c r="H1" s="57"/>
      <c r="I1" s="57"/>
      <c r="J1" s="57"/>
      <c r="K1" s="57"/>
      <c r="L1" s="57"/>
      <c r="M1" s="57"/>
      <c r="N1" s="16"/>
      <c r="O1" s="16"/>
    </row>
    <row r="2" spans="1:160" ht="50.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60" s="746" customFormat="1" ht="21" customHeight="1">
      <c r="A3" s="897" t="s">
        <v>254</v>
      </c>
      <c r="B3" s="897"/>
      <c r="C3" s="897"/>
      <c r="D3" s="897"/>
      <c r="E3" s="897"/>
      <c r="F3" s="897"/>
      <c r="G3" s="897" t="s">
        <v>875</v>
      </c>
      <c r="H3" s="897"/>
      <c r="I3" s="897"/>
      <c r="J3" s="897"/>
      <c r="K3" s="897"/>
      <c r="L3" s="897"/>
      <c r="M3" s="897"/>
      <c r="N3" s="897"/>
      <c r="O3" s="897"/>
      <c r="P3" s="745"/>
      <c r="Q3" s="745"/>
    </row>
    <row r="4" spans="1:160" s="746" customFormat="1" ht="20.100000000000001" customHeight="1">
      <c r="A4" s="1147" t="s">
        <v>180</v>
      </c>
      <c r="B4" s="1147"/>
      <c r="C4" s="1147"/>
      <c r="D4" s="1147"/>
      <c r="E4" s="1147"/>
      <c r="F4" s="1147"/>
      <c r="G4" s="1147" t="s">
        <v>181</v>
      </c>
      <c r="H4" s="1147"/>
      <c r="I4" s="1147"/>
      <c r="J4" s="1147"/>
      <c r="K4" s="1147"/>
      <c r="L4" s="1147"/>
      <c r="M4" s="1147"/>
      <c r="N4" s="1147"/>
      <c r="O4" s="1147"/>
      <c r="P4" s="745"/>
      <c r="Q4" s="745"/>
    </row>
    <row r="5" spans="1:160" s="55" customFormat="1" ht="20.100000000000001" customHeight="1">
      <c r="A5" s="6" t="s">
        <v>182</v>
      </c>
      <c r="B5" s="6"/>
      <c r="C5" s="6"/>
      <c r="D5" s="85"/>
      <c r="E5" s="6"/>
      <c r="F5" s="214" t="s">
        <v>183</v>
      </c>
      <c r="G5" s="6" t="s">
        <v>182</v>
      </c>
      <c r="H5" s="6"/>
      <c r="I5" s="6"/>
      <c r="J5" s="85"/>
      <c r="K5" s="85"/>
      <c r="L5" s="6"/>
      <c r="M5" s="214"/>
      <c r="N5" s="6"/>
      <c r="O5" s="214" t="s">
        <v>183</v>
      </c>
    </row>
    <row r="6" spans="1:160" s="55" customFormat="1" ht="22.5" customHeight="1">
      <c r="A6" s="813" t="s">
        <v>860</v>
      </c>
      <c r="B6" s="939" t="s">
        <v>861</v>
      </c>
      <c r="C6" s="1146"/>
      <c r="D6" s="1146"/>
      <c r="E6" s="939" t="s">
        <v>862</v>
      </c>
      <c r="F6" s="1146"/>
      <c r="G6" s="813" t="s">
        <v>860</v>
      </c>
      <c r="H6" s="1146" t="s">
        <v>863</v>
      </c>
      <c r="I6" s="1146"/>
      <c r="J6" s="1146"/>
      <c r="K6" s="1146"/>
      <c r="L6" s="1146"/>
      <c r="M6" s="1146"/>
      <c r="N6" s="939" t="s">
        <v>864</v>
      </c>
      <c r="O6" s="1146"/>
    </row>
    <row r="7" spans="1:160" s="55" customFormat="1" ht="33.75" customHeight="1">
      <c r="A7" s="813"/>
      <c r="B7" s="1146"/>
      <c r="C7" s="1146"/>
      <c r="D7" s="1146"/>
      <c r="E7" s="1146"/>
      <c r="F7" s="1146"/>
      <c r="G7" s="813"/>
      <c r="H7" s="939" t="s">
        <v>865</v>
      </c>
      <c r="I7" s="1146"/>
      <c r="J7" s="939" t="s">
        <v>866</v>
      </c>
      <c r="K7" s="1146"/>
      <c r="L7" s="939" t="s">
        <v>867</v>
      </c>
      <c r="M7" s="1146"/>
      <c r="N7" s="1146"/>
      <c r="O7" s="1146"/>
    </row>
    <row r="8" spans="1:160" s="55" customFormat="1" ht="32.25" customHeight="1">
      <c r="A8" s="813"/>
      <c r="B8" s="466" t="s">
        <v>868</v>
      </c>
      <c r="C8" s="466" t="s">
        <v>869</v>
      </c>
      <c r="D8" s="466" t="s">
        <v>870</v>
      </c>
      <c r="E8" s="466" t="s">
        <v>871</v>
      </c>
      <c r="F8" s="466" t="s">
        <v>870</v>
      </c>
      <c r="G8" s="813"/>
      <c r="H8" s="366" t="s">
        <v>868</v>
      </c>
      <c r="I8" s="366" t="s">
        <v>870</v>
      </c>
      <c r="J8" s="366" t="s">
        <v>872</v>
      </c>
      <c r="K8" s="366" t="s">
        <v>870</v>
      </c>
      <c r="L8" s="366" t="s">
        <v>872</v>
      </c>
      <c r="M8" s="366" t="s">
        <v>870</v>
      </c>
      <c r="N8" s="366" t="s">
        <v>873</v>
      </c>
      <c r="O8" s="366" t="s">
        <v>874</v>
      </c>
    </row>
    <row r="9" spans="1:160" s="86" customFormat="1" ht="15.95" customHeight="1">
      <c r="A9" s="398">
        <v>2015</v>
      </c>
      <c r="B9" s="401">
        <v>7201</v>
      </c>
      <c r="C9" s="401">
        <v>49</v>
      </c>
      <c r="D9" s="401">
        <v>13696</v>
      </c>
      <c r="E9" s="401">
        <v>7013</v>
      </c>
      <c r="F9" s="402">
        <v>11766</v>
      </c>
      <c r="G9" s="409">
        <v>2015</v>
      </c>
      <c r="H9" s="401">
        <v>188</v>
      </c>
      <c r="I9" s="401">
        <v>314</v>
      </c>
      <c r="J9" s="401">
        <v>142</v>
      </c>
      <c r="K9" s="401">
        <v>245</v>
      </c>
      <c r="L9" s="401">
        <v>46</v>
      </c>
      <c r="M9" s="401">
        <v>69</v>
      </c>
      <c r="N9" s="401">
        <v>49</v>
      </c>
      <c r="O9" s="402">
        <v>1616</v>
      </c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</row>
    <row r="10" spans="1:160" s="88" customFormat="1" ht="15.95" customHeight="1">
      <c r="A10" s="399">
        <v>2016</v>
      </c>
      <c r="B10" s="403">
        <v>7518</v>
      </c>
      <c r="C10" s="403">
        <v>56</v>
      </c>
      <c r="D10" s="403">
        <v>13626</v>
      </c>
      <c r="E10" s="403">
        <v>7333</v>
      </c>
      <c r="F10" s="404">
        <v>11771</v>
      </c>
      <c r="G10" s="157">
        <v>2016</v>
      </c>
      <c r="H10" s="403">
        <v>185</v>
      </c>
      <c r="I10" s="403">
        <v>289</v>
      </c>
      <c r="J10" s="403">
        <v>136</v>
      </c>
      <c r="K10" s="403">
        <v>216</v>
      </c>
      <c r="L10" s="403">
        <v>49</v>
      </c>
      <c r="M10" s="403">
        <v>73</v>
      </c>
      <c r="N10" s="403">
        <v>56</v>
      </c>
      <c r="O10" s="404">
        <v>1566</v>
      </c>
      <c r="P10" s="66"/>
      <c r="Q10" s="66"/>
      <c r="R10" s="66"/>
      <c r="S10" s="87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</row>
    <row r="11" spans="1:160" s="88" customFormat="1" ht="15.95" customHeight="1">
      <c r="A11" s="399">
        <v>2017</v>
      </c>
      <c r="B11" s="403">
        <v>7466</v>
      </c>
      <c r="C11" s="403">
        <v>43</v>
      </c>
      <c r="D11" s="403">
        <v>13151</v>
      </c>
      <c r="E11" s="403">
        <v>7395</v>
      </c>
      <c r="F11" s="404">
        <v>11463</v>
      </c>
      <c r="G11" s="157">
        <v>2017</v>
      </c>
      <c r="H11" s="403">
        <v>71</v>
      </c>
      <c r="I11" s="403">
        <v>112</v>
      </c>
      <c r="J11" s="403">
        <v>69</v>
      </c>
      <c r="K11" s="403">
        <v>110</v>
      </c>
      <c r="L11" s="403">
        <v>2</v>
      </c>
      <c r="M11" s="403">
        <v>2</v>
      </c>
      <c r="N11" s="403">
        <v>43</v>
      </c>
      <c r="O11" s="404">
        <v>1576</v>
      </c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</row>
    <row r="12" spans="1:160" s="88" customFormat="1" ht="15.95" customHeight="1">
      <c r="A12" s="399">
        <v>2018</v>
      </c>
      <c r="B12" s="403">
        <v>8333</v>
      </c>
      <c r="C12" s="403">
        <v>46</v>
      </c>
      <c r="D12" s="403">
        <v>14122</v>
      </c>
      <c r="E12" s="403">
        <v>8248</v>
      </c>
      <c r="F12" s="404">
        <v>12498</v>
      </c>
      <c r="G12" s="157">
        <v>2018</v>
      </c>
      <c r="H12" s="403">
        <v>85</v>
      </c>
      <c r="I12" s="403">
        <v>129</v>
      </c>
      <c r="J12" s="403">
        <v>84</v>
      </c>
      <c r="K12" s="403">
        <v>128</v>
      </c>
      <c r="L12" s="403">
        <v>1</v>
      </c>
      <c r="M12" s="403">
        <v>1</v>
      </c>
      <c r="N12" s="403">
        <v>46</v>
      </c>
      <c r="O12" s="404">
        <v>1495</v>
      </c>
      <c r="P12" s="66"/>
      <c r="Q12" s="66"/>
      <c r="R12" s="66"/>
      <c r="S12" s="8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</row>
    <row r="13" spans="1:160" s="90" customFormat="1" ht="15.95" customHeight="1">
      <c r="A13" s="400">
        <v>2019</v>
      </c>
      <c r="B13" s="449">
        <v>8872</v>
      </c>
      <c r="C13" s="449">
        <v>49</v>
      </c>
      <c r="D13" s="449">
        <v>14593</v>
      </c>
      <c r="E13" s="449">
        <v>8797</v>
      </c>
      <c r="F13" s="450">
        <v>13024</v>
      </c>
      <c r="G13" s="269">
        <v>2019</v>
      </c>
      <c r="H13" s="449">
        <v>75</v>
      </c>
      <c r="I13" s="449">
        <v>107</v>
      </c>
      <c r="J13" s="449">
        <v>74</v>
      </c>
      <c r="K13" s="449">
        <v>106</v>
      </c>
      <c r="L13" s="449">
        <v>1</v>
      </c>
      <c r="M13" s="449">
        <v>1</v>
      </c>
      <c r="N13" s="449">
        <v>49</v>
      </c>
      <c r="O13" s="450">
        <v>1462</v>
      </c>
      <c r="P13" s="74"/>
      <c r="Q13" s="74"/>
      <c r="R13" s="74"/>
      <c r="S13" s="89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</row>
    <row r="14" spans="1:160" s="88" customFormat="1" ht="15.95" customHeight="1">
      <c r="A14" s="400">
        <v>2020</v>
      </c>
      <c r="B14" s="449">
        <v>8927</v>
      </c>
      <c r="C14" s="449">
        <v>49</v>
      </c>
      <c r="D14" s="449">
        <v>14312</v>
      </c>
      <c r="E14" s="449">
        <v>8848</v>
      </c>
      <c r="F14" s="450">
        <v>12773</v>
      </c>
      <c r="G14" s="269">
        <v>2020</v>
      </c>
      <c r="H14" s="449">
        <v>79</v>
      </c>
      <c r="I14" s="449">
        <v>104</v>
      </c>
      <c r="J14" s="449">
        <v>79</v>
      </c>
      <c r="K14" s="449">
        <v>104</v>
      </c>
      <c r="L14" s="449" t="s">
        <v>23</v>
      </c>
      <c r="M14" s="449" t="s">
        <v>23</v>
      </c>
      <c r="N14" s="449">
        <v>49</v>
      </c>
      <c r="O14" s="450">
        <v>1435</v>
      </c>
      <c r="P14" s="66"/>
      <c r="Q14" s="66"/>
      <c r="R14" s="66"/>
      <c r="S14" s="8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</row>
    <row r="15" spans="1:160" s="90" customFormat="1" ht="15.95" customHeight="1">
      <c r="A15" s="747">
        <v>2021</v>
      </c>
      <c r="B15" s="405">
        <v>11073</v>
      </c>
      <c r="C15" s="405">
        <v>1395</v>
      </c>
      <c r="D15" s="405">
        <v>17604</v>
      </c>
      <c r="E15" s="405">
        <v>11007</v>
      </c>
      <c r="F15" s="406">
        <v>16128</v>
      </c>
      <c r="G15" s="748">
        <v>2021</v>
      </c>
      <c r="H15" s="405">
        <v>66</v>
      </c>
      <c r="I15" s="405">
        <v>81</v>
      </c>
      <c r="J15" s="405">
        <v>65</v>
      </c>
      <c r="K15" s="405">
        <v>80</v>
      </c>
      <c r="L15" s="405">
        <v>1</v>
      </c>
      <c r="M15" s="405">
        <v>1</v>
      </c>
      <c r="N15" s="405">
        <v>49</v>
      </c>
      <c r="O15" s="406">
        <v>1395</v>
      </c>
      <c r="P15" s="74"/>
      <c r="Q15" s="74"/>
      <c r="R15" s="74"/>
      <c r="S15" s="89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</row>
    <row r="16" spans="1:160" s="90" customFormat="1" ht="15.95" customHeight="1">
      <c r="A16" s="400" t="s">
        <v>388</v>
      </c>
      <c r="B16" s="487">
        <v>11</v>
      </c>
      <c r="C16" s="487">
        <v>1198</v>
      </c>
      <c r="D16" s="487">
        <v>8</v>
      </c>
      <c r="E16" s="487">
        <v>11</v>
      </c>
      <c r="F16" s="488">
        <v>8</v>
      </c>
      <c r="G16" s="269" t="s">
        <v>394</v>
      </c>
      <c r="H16" s="487" t="s">
        <v>23</v>
      </c>
      <c r="I16" s="487" t="s">
        <v>23</v>
      </c>
      <c r="J16" s="487" t="s">
        <v>23</v>
      </c>
      <c r="K16" s="487" t="s">
        <v>23</v>
      </c>
      <c r="L16" s="487" t="s">
        <v>23</v>
      </c>
      <c r="M16" s="487" t="s">
        <v>23</v>
      </c>
      <c r="N16" s="487" t="s">
        <v>23</v>
      </c>
      <c r="O16" s="488">
        <v>1198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</row>
    <row r="17" spans="1:160" s="749" customFormat="1" ht="15.95" customHeight="1">
      <c r="A17" s="400" t="s">
        <v>24</v>
      </c>
      <c r="B17" s="487">
        <v>805</v>
      </c>
      <c r="C17" s="487">
        <v>1</v>
      </c>
      <c r="D17" s="487">
        <v>1093</v>
      </c>
      <c r="E17" s="487">
        <v>802</v>
      </c>
      <c r="F17" s="488">
        <v>1089</v>
      </c>
      <c r="G17" s="269" t="s">
        <v>24</v>
      </c>
      <c r="H17" s="487">
        <v>3</v>
      </c>
      <c r="I17" s="487">
        <v>4</v>
      </c>
      <c r="J17" s="487">
        <v>3</v>
      </c>
      <c r="K17" s="487">
        <v>4</v>
      </c>
      <c r="L17" s="487" t="s">
        <v>23</v>
      </c>
      <c r="M17" s="487" t="s">
        <v>23</v>
      </c>
      <c r="N17" s="487" t="s">
        <v>23</v>
      </c>
      <c r="O17" s="488">
        <v>1</v>
      </c>
      <c r="P17" s="744"/>
      <c r="Q17" s="744"/>
      <c r="R17" s="744"/>
      <c r="S17" s="744"/>
      <c r="T17" s="744"/>
      <c r="U17" s="744"/>
      <c r="V17" s="744"/>
      <c r="W17" s="744"/>
      <c r="X17" s="744"/>
      <c r="Y17" s="744"/>
      <c r="Z17" s="744"/>
      <c r="AA17" s="744"/>
      <c r="AB17" s="744"/>
      <c r="AC17" s="744"/>
      <c r="AD17" s="744"/>
      <c r="AE17" s="744"/>
      <c r="AF17" s="744"/>
      <c r="AG17" s="744"/>
      <c r="AH17" s="744"/>
      <c r="AI17" s="744"/>
      <c r="AJ17" s="744"/>
      <c r="AK17" s="744"/>
      <c r="AL17" s="744"/>
      <c r="AM17" s="744"/>
      <c r="AN17" s="744"/>
      <c r="AO17" s="744"/>
      <c r="AP17" s="744"/>
      <c r="AQ17" s="744"/>
      <c r="AR17" s="744"/>
      <c r="AS17" s="744"/>
      <c r="AT17" s="744"/>
      <c r="AU17" s="744"/>
      <c r="AV17" s="744"/>
      <c r="AW17" s="744"/>
      <c r="AX17" s="744"/>
      <c r="AY17" s="744"/>
      <c r="AZ17" s="744"/>
      <c r="BA17" s="744"/>
      <c r="BB17" s="744"/>
      <c r="BC17" s="744"/>
      <c r="BD17" s="744"/>
      <c r="BE17" s="744"/>
      <c r="BF17" s="744"/>
      <c r="BG17" s="744"/>
      <c r="BH17" s="744"/>
      <c r="BI17" s="744"/>
      <c r="BJ17" s="744"/>
      <c r="BK17" s="744"/>
      <c r="BL17" s="744"/>
      <c r="BM17" s="744"/>
      <c r="BN17" s="744"/>
      <c r="BO17" s="744"/>
      <c r="BP17" s="744"/>
      <c r="BQ17" s="744"/>
      <c r="BR17" s="744"/>
      <c r="BS17" s="744"/>
      <c r="BT17" s="744"/>
      <c r="BU17" s="744"/>
      <c r="BV17" s="744"/>
      <c r="BW17" s="744"/>
      <c r="BX17" s="744"/>
      <c r="BY17" s="744"/>
      <c r="BZ17" s="744"/>
      <c r="CA17" s="744"/>
      <c r="CB17" s="744"/>
      <c r="CC17" s="744"/>
      <c r="CD17" s="744"/>
      <c r="CE17" s="744"/>
      <c r="CF17" s="744"/>
      <c r="CG17" s="744"/>
      <c r="CH17" s="744"/>
      <c r="CI17" s="744"/>
      <c r="CJ17" s="744"/>
      <c r="CK17" s="744"/>
      <c r="CL17" s="744"/>
      <c r="CM17" s="744"/>
      <c r="CN17" s="744"/>
      <c r="CO17" s="744"/>
      <c r="CP17" s="744"/>
      <c r="CQ17" s="744"/>
      <c r="CR17" s="744"/>
      <c r="CS17" s="744"/>
      <c r="CT17" s="744"/>
      <c r="CU17" s="744"/>
      <c r="CV17" s="744"/>
      <c r="CW17" s="744"/>
      <c r="CX17" s="744"/>
      <c r="CY17" s="744"/>
      <c r="CZ17" s="744"/>
      <c r="DA17" s="744"/>
      <c r="DB17" s="744"/>
      <c r="DC17" s="744"/>
      <c r="DD17" s="744"/>
      <c r="DE17" s="744"/>
      <c r="DF17" s="744"/>
      <c r="DG17" s="744"/>
      <c r="DH17" s="744"/>
      <c r="DI17" s="744"/>
      <c r="DJ17" s="744"/>
      <c r="DK17" s="744"/>
      <c r="DL17" s="744"/>
      <c r="DM17" s="744"/>
      <c r="DN17" s="744"/>
      <c r="DO17" s="744"/>
      <c r="DP17" s="744"/>
      <c r="DQ17" s="744"/>
      <c r="DR17" s="744"/>
      <c r="DS17" s="744"/>
      <c r="DT17" s="744"/>
      <c r="DU17" s="744"/>
      <c r="DV17" s="744"/>
      <c r="DW17" s="744"/>
      <c r="DX17" s="744"/>
      <c r="DY17" s="744"/>
      <c r="DZ17" s="744"/>
      <c r="EA17" s="744"/>
      <c r="EB17" s="744"/>
      <c r="EC17" s="744"/>
      <c r="ED17" s="744"/>
      <c r="EE17" s="744"/>
      <c r="EF17" s="744"/>
      <c r="EG17" s="744"/>
      <c r="EH17" s="744"/>
      <c r="EI17" s="744"/>
      <c r="EJ17" s="744"/>
      <c r="EK17" s="744"/>
      <c r="EL17" s="744"/>
      <c r="EM17" s="744"/>
      <c r="EN17" s="744"/>
      <c r="EO17" s="744"/>
      <c r="EP17" s="744"/>
      <c r="EQ17" s="744"/>
      <c r="ER17" s="744"/>
      <c r="ES17" s="744"/>
      <c r="ET17" s="744"/>
      <c r="EU17" s="744"/>
      <c r="EV17" s="744"/>
      <c r="EW17" s="744"/>
      <c r="EX17" s="744"/>
      <c r="EY17" s="744"/>
      <c r="EZ17" s="744"/>
      <c r="FA17" s="744"/>
      <c r="FB17" s="744"/>
      <c r="FC17" s="744"/>
      <c r="FD17" s="744"/>
    </row>
    <row r="18" spans="1:160" s="749" customFormat="1" ht="15.95" customHeight="1">
      <c r="A18" s="400" t="s">
        <v>25</v>
      </c>
      <c r="B18" s="487">
        <v>386</v>
      </c>
      <c r="C18" s="487">
        <v>57</v>
      </c>
      <c r="D18" s="487">
        <v>552</v>
      </c>
      <c r="E18" s="487">
        <v>385</v>
      </c>
      <c r="F18" s="488">
        <v>551</v>
      </c>
      <c r="G18" s="269" t="s">
        <v>25</v>
      </c>
      <c r="H18" s="487">
        <v>1</v>
      </c>
      <c r="I18" s="487">
        <v>1</v>
      </c>
      <c r="J18" s="487">
        <v>1</v>
      </c>
      <c r="K18" s="487">
        <v>1</v>
      </c>
      <c r="L18" s="487" t="s">
        <v>23</v>
      </c>
      <c r="M18" s="487" t="s">
        <v>23</v>
      </c>
      <c r="N18" s="487" t="s">
        <v>23</v>
      </c>
      <c r="O18" s="488">
        <v>57</v>
      </c>
      <c r="P18" s="744"/>
      <c r="Q18" s="744"/>
      <c r="R18" s="744"/>
      <c r="S18" s="744"/>
      <c r="T18" s="744"/>
      <c r="U18" s="744"/>
      <c r="V18" s="744"/>
      <c r="W18" s="744"/>
      <c r="X18" s="744"/>
      <c r="Y18" s="744"/>
      <c r="Z18" s="744"/>
      <c r="AA18" s="744"/>
      <c r="AB18" s="744"/>
      <c r="AC18" s="744"/>
      <c r="AD18" s="744"/>
      <c r="AE18" s="744"/>
      <c r="AF18" s="744"/>
      <c r="AG18" s="744"/>
      <c r="AH18" s="744"/>
      <c r="AI18" s="744"/>
      <c r="AJ18" s="744"/>
      <c r="AK18" s="744"/>
      <c r="AL18" s="744"/>
      <c r="AM18" s="744"/>
      <c r="AN18" s="744"/>
      <c r="AO18" s="744"/>
      <c r="AP18" s="744"/>
      <c r="AQ18" s="744"/>
      <c r="AR18" s="744"/>
      <c r="AS18" s="744"/>
      <c r="AT18" s="744"/>
      <c r="AU18" s="744"/>
      <c r="AV18" s="744"/>
      <c r="AW18" s="744"/>
      <c r="AX18" s="744"/>
      <c r="AY18" s="744"/>
      <c r="AZ18" s="744"/>
      <c r="BA18" s="744"/>
      <c r="BB18" s="744"/>
      <c r="BC18" s="744"/>
      <c r="BD18" s="744"/>
      <c r="BE18" s="744"/>
      <c r="BF18" s="744"/>
      <c r="BG18" s="744"/>
      <c r="BH18" s="744"/>
      <c r="BI18" s="744"/>
      <c r="BJ18" s="744"/>
      <c r="BK18" s="744"/>
      <c r="BL18" s="744"/>
      <c r="BM18" s="744"/>
      <c r="BN18" s="744"/>
      <c r="BO18" s="744"/>
      <c r="BP18" s="744"/>
      <c r="BQ18" s="744"/>
      <c r="BR18" s="744"/>
      <c r="BS18" s="744"/>
      <c r="BT18" s="744"/>
      <c r="BU18" s="744"/>
      <c r="BV18" s="744"/>
      <c r="BW18" s="744"/>
      <c r="BX18" s="744"/>
      <c r="BY18" s="744"/>
      <c r="BZ18" s="744"/>
      <c r="CA18" s="744"/>
      <c r="CB18" s="744"/>
      <c r="CC18" s="744"/>
      <c r="CD18" s="744"/>
      <c r="CE18" s="744"/>
      <c r="CF18" s="744"/>
      <c r="CG18" s="744"/>
      <c r="CH18" s="744"/>
      <c r="CI18" s="744"/>
      <c r="CJ18" s="744"/>
      <c r="CK18" s="744"/>
      <c r="CL18" s="744"/>
      <c r="CM18" s="744"/>
      <c r="CN18" s="744"/>
      <c r="CO18" s="744"/>
      <c r="CP18" s="744"/>
      <c r="CQ18" s="744"/>
      <c r="CR18" s="744"/>
      <c r="CS18" s="744"/>
      <c r="CT18" s="744"/>
      <c r="CU18" s="744"/>
      <c r="CV18" s="744"/>
      <c r="CW18" s="744"/>
      <c r="CX18" s="744"/>
      <c r="CY18" s="744"/>
      <c r="CZ18" s="744"/>
      <c r="DA18" s="744"/>
      <c r="DB18" s="744"/>
      <c r="DC18" s="744"/>
      <c r="DD18" s="744"/>
      <c r="DE18" s="744"/>
      <c r="DF18" s="744"/>
      <c r="DG18" s="744"/>
      <c r="DH18" s="744"/>
      <c r="DI18" s="744"/>
      <c r="DJ18" s="744"/>
      <c r="DK18" s="744"/>
      <c r="DL18" s="744"/>
      <c r="DM18" s="744"/>
      <c r="DN18" s="744"/>
      <c r="DO18" s="744"/>
      <c r="DP18" s="744"/>
      <c r="DQ18" s="744"/>
      <c r="DR18" s="744"/>
      <c r="DS18" s="744"/>
      <c r="DT18" s="744"/>
      <c r="DU18" s="744"/>
      <c r="DV18" s="744"/>
      <c r="DW18" s="744"/>
      <c r="DX18" s="744"/>
      <c r="DY18" s="744"/>
      <c r="DZ18" s="744"/>
      <c r="EA18" s="744"/>
      <c r="EB18" s="744"/>
      <c r="EC18" s="744"/>
      <c r="ED18" s="744"/>
      <c r="EE18" s="744"/>
      <c r="EF18" s="744"/>
      <c r="EG18" s="744"/>
      <c r="EH18" s="744"/>
      <c r="EI18" s="744"/>
      <c r="EJ18" s="744"/>
      <c r="EK18" s="744"/>
      <c r="EL18" s="744"/>
      <c r="EM18" s="744"/>
      <c r="EN18" s="744"/>
      <c r="EO18" s="744"/>
      <c r="EP18" s="744"/>
      <c r="EQ18" s="744"/>
      <c r="ER18" s="744"/>
      <c r="ES18" s="744"/>
      <c r="ET18" s="744"/>
      <c r="EU18" s="744"/>
      <c r="EV18" s="744"/>
      <c r="EW18" s="744"/>
      <c r="EX18" s="744"/>
      <c r="EY18" s="744"/>
      <c r="EZ18" s="744"/>
      <c r="FA18" s="744"/>
      <c r="FB18" s="744"/>
      <c r="FC18" s="744"/>
      <c r="FD18" s="744"/>
    </row>
    <row r="19" spans="1:160" s="749" customFormat="1" ht="15.95" customHeight="1">
      <c r="A19" s="400" t="s">
        <v>391</v>
      </c>
      <c r="B19" s="487">
        <v>491</v>
      </c>
      <c r="C19" s="487">
        <v>2</v>
      </c>
      <c r="D19" s="487">
        <v>659</v>
      </c>
      <c r="E19" s="487">
        <v>485</v>
      </c>
      <c r="F19" s="488">
        <v>653</v>
      </c>
      <c r="G19" s="269" t="s">
        <v>395</v>
      </c>
      <c r="H19" s="487">
        <v>6</v>
      </c>
      <c r="I19" s="487">
        <v>6</v>
      </c>
      <c r="J19" s="487">
        <v>6</v>
      </c>
      <c r="K19" s="487">
        <v>6</v>
      </c>
      <c r="L19" s="487" t="s">
        <v>23</v>
      </c>
      <c r="M19" s="487" t="s">
        <v>23</v>
      </c>
      <c r="N19" s="487" t="s">
        <v>23</v>
      </c>
      <c r="O19" s="488">
        <v>2</v>
      </c>
      <c r="P19" s="744"/>
      <c r="Q19" s="744"/>
      <c r="R19" s="744"/>
      <c r="S19" s="744"/>
      <c r="T19" s="744"/>
      <c r="U19" s="744"/>
      <c r="V19" s="744"/>
      <c r="W19" s="744"/>
      <c r="X19" s="744"/>
      <c r="Y19" s="744"/>
      <c r="Z19" s="744"/>
      <c r="AA19" s="744"/>
      <c r="AB19" s="744"/>
      <c r="AC19" s="744"/>
      <c r="AD19" s="744"/>
      <c r="AE19" s="744"/>
      <c r="AF19" s="744"/>
      <c r="AG19" s="744"/>
      <c r="AH19" s="744"/>
      <c r="AI19" s="744"/>
      <c r="AJ19" s="744"/>
      <c r="AK19" s="744"/>
      <c r="AL19" s="744"/>
      <c r="AM19" s="744"/>
      <c r="AN19" s="744"/>
      <c r="AO19" s="744"/>
      <c r="AP19" s="744"/>
      <c r="AQ19" s="744"/>
      <c r="AR19" s="744"/>
      <c r="AS19" s="744"/>
      <c r="AT19" s="744"/>
      <c r="AU19" s="744"/>
      <c r="AV19" s="744"/>
      <c r="AW19" s="744"/>
      <c r="AX19" s="744"/>
      <c r="AY19" s="744"/>
      <c r="AZ19" s="744"/>
      <c r="BA19" s="744"/>
      <c r="BB19" s="744"/>
      <c r="BC19" s="744"/>
      <c r="BD19" s="744"/>
      <c r="BE19" s="744"/>
      <c r="BF19" s="744"/>
      <c r="BG19" s="744"/>
      <c r="BH19" s="744"/>
      <c r="BI19" s="744"/>
      <c r="BJ19" s="744"/>
      <c r="BK19" s="744"/>
      <c r="BL19" s="744"/>
      <c r="BM19" s="744"/>
      <c r="BN19" s="744"/>
      <c r="BO19" s="744"/>
      <c r="BP19" s="744"/>
      <c r="BQ19" s="744"/>
      <c r="BR19" s="744"/>
      <c r="BS19" s="744"/>
      <c r="BT19" s="744"/>
      <c r="BU19" s="744"/>
      <c r="BV19" s="744"/>
      <c r="BW19" s="744"/>
      <c r="BX19" s="744"/>
      <c r="BY19" s="744"/>
      <c r="BZ19" s="744"/>
      <c r="CA19" s="744"/>
      <c r="CB19" s="744"/>
      <c r="CC19" s="744"/>
      <c r="CD19" s="744"/>
      <c r="CE19" s="744"/>
      <c r="CF19" s="744"/>
      <c r="CG19" s="744"/>
      <c r="CH19" s="744"/>
      <c r="CI19" s="744"/>
      <c r="CJ19" s="744"/>
      <c r="CK19" s="744"/>
      <c r="CL19" s="744"/>
      <c r="CM19" s="744"/>
      <c r="CN19" s="744"/>
      <c r="CO19" s="744"/>
      <c r="CP19" s="744"/>
      <c r="CQ19" s="744"/>
      <c r="CR19" s="744"/>
      <c r="CS19" s="744"/>
      <c r="CT19" s="744"/>
      <c r="CU19" s="744"/>
      <c r="CV19" s="744"/>
      <c r="CW19" s="744"/>
      <c r="CX19" s="744"/>
      <c r="CY19" s="744"/>
      <c r="CZ19" s="744"/>
      <c r="DA19" s="744"/>
      <c r="DB19" s="744"/>
      <c r="DC19" s="744"/>
      <c r="DD19" s="744"/>
      <c r="DE19" s="744"/>
      <c r="DF19" s="744"/>
      <c r="DG19" s="744"/>
      <c r="DH19" s="744"/>
      <c r="DI19" s="744"/>
      <c r="DJ19" s="744"/>
      <c r="DK19" s="744"/>
      <c r="DL19" s="744"/>
      <c r="DM19" s="744"/>
      <c r="DN19" s="744"/>
      <c r="DO19" s="744"/>
      <c r="DP19" s="744"/>
      <c r="DQ19" s="744"/>
      <c r="DR19" s="744"/>
      <c r="DS19" s="744"/>
      <c r="DT19" s="744"/>
      <c r="DU19" s="744"/>
      <c r="DV19" s="744"/>
      <c r="DW19" s="744"/>
      <c r="DX19" s="744"/>
      <c r="DY19" s="744"/>
      <c r="DZ19" s="744"/>
      <c r="EA19" s="744"/>
      <c r="EB19" s="744"/>
      <c r="EC19" s="744"/>
      <c r="ED19" s="744"/>
      <c r="EE19" s="744"/>
      <c r="EF19" s="744"/>
      <c r="EG19" s="744"/>
      <c r="EH19" s="744"/>
      <c r="EI19" s="744"/>
      <c r="EJ19" s="744"/>
      <c r="EK19" s="744"/>
      <c r="EL19" s="744"/>
      <c r="EM19" s="744"/>
      <c r="EN19" s="744"/>
      <c r="EO19" s="744"/>
      <c r="EP19" s="744"/>
      <c r="EQ19" s="744"/>
      <c r="ER19" s="744"/>
      <c r="ES19" s="744"/>
      <c r="ET19" s="744"/>
      <c r="EU19" s="744"/>
      <c r="EV19" s="744"/>
      <c r="EW19" s="744"/>
      <c r="EX19" s="744"/>
      <c r="EY19" s="744"/>
      <c r="EZ19" s="744"/>
      <c r="FA19" s="744"/>
      <c r="FB19" s="744"/>
      <c r="FC19" s="744"/>
      <c r="FD19" s="744"/>
    </row>
    <row r="20" spans="1:160" ht="15.95" customHeight="1">
      <c r="A20" s="400" t="s">
        <v>389</v>
      </c>
      <c r="B20" s="487">
        <v>298</v>
      </c>
      <c r="C20" s="487">
        <v>6</v>
      </c>
      <c r="D20" s="487">
        <v>470</v>
      </c>
      <c r="E20" s="487">
        <v>294</v>
      </c>
      <c r="F20" s="488">
        <v>465</v>
      </c>
      <c r="G20" s="269" t="s">
        <v>69</v>
      </c>
      <c r="H20" s="487">
        <v>4</v>
      </c>
      <c r="I20" s="487">
        <v>5</v>
      </c>
      <c r="J20" s="487">
        <v>4</v>
      </c>
      <c r="K20" s="487">
        <v>5</v>
      </c>
      <c r="L20" s="487" t="s">
        <v>23</v>
      </c>
      <c r="M20" s="487" t="s">
        <v>23</v>
      </c>
      <c r="N20" s="487" t="s">
        <v>23</v>
      </c>
      <c r="O20" s="488">
        <v>6</v>
      </c>
    </row>
    <row r="21" spans="1:160" ht="15.95" customHeight="1">
      <c r="A21" s="400" t="s">
        <v>27</v>
      </c>
      <c r="B21" s="487">
        <v>169</v>
      </c>
      <c r="C21" s="487">
        <v>6</v>
      </c>
      <c r="D21" s="487">
        <v>280</v>
      </c>
      <c r="E21" s="487">
        <v>169</v>
      </c>
      <c r="F21" s="488">
        <v>280</v>
      </c>
      <c r="G21" s="269" t="s">
        <v>27</v>
      </c>
      <c r="H21" s="487" t="s">
        <v>23</v>
      </c>
      <c r="I21" s="487" t="s">
        <v>23</v>
      </c>
      <c r="J21" s="487" t="s">
        <v>23</v>
      </c>
      <c r="K21" s="487" t="s">
        <v>23</v>
      </c>
      <c r="L21" s="487" t="s">
        <v>23</v>
      </c>
      <c r="M21" s="487" t="s">
        <v>23</v>
      </c>
      <c r="N21" s="487" t="s">
        <v>23</v>
      </c>
      <c r="O21" s="488">
        <v>6</v>
      </c>
    </row>
    <row r="22" spans="1:160" ht="15.95" customHeight="1">
      <c r="A22" s="400" t="s">
        <v>28</v>
      </c>
      <c r="B22" s="487">
        <v>642</v>
      </c>
      <c r="C22" s="487" t="s">
        <v>392</v>
      </c>
      <c r="D22" s="487">
        <v>1066</v>
      </c>
      <c r="E22" s="487">
        <v>641</v>
      </c>
      <c r="F22" s="488">
        <v>1065</v>
      </c>
      <c r="G22" s="269" t="s">
        <v>28</v>
      </c>
      <c r="H22" s="487">
        <v>1</v>
      </c>
      <c r="I22" s="487">
        <v>1</v>
      </c>
      <c r="J22" s="487">
        <v>1</v>
      </c>
      <c r="K22" s="487">
        <v>1</v>
      </c>
      <c r="L22" s="487" t="s">
        <v>23</v>
      </c>
      <c r="M22" s="487" t="s">
        <v>23</v>
      </c>
      <c r="N22" s="487" t="s">
        <v>23</v>
      </c>
      <c r="O22" s="488" t="s">
        <v>23</v>
      </c>
    </row>
    <row r="23" spans="1:160" ht="15.95" customHeight="1">
      <c r="A23" s="400" t="s">
        <v>29</v>
      </c>
      <c r="B23" s="487">
        <v>265</v>
      </c>
      <c r="C23" s="487" t="s">
        <v>374</v>
      </c>
      <c r="D23" s="487">
        <v>360</v>
      </c>
      <c r="E23" s="487">
        <v>263</v>
      </c>
      <c r="F23" s="488">
        <v>358</v>
      </c>
      <c r="G23" s="269" t="s">
        <v>29</v>
      </c>
      <c r="H23" s="487">
        <v>2</v>
      </c>
      <c r="I23" s="487">
        <v>2</v>
      </c>
      <c r="J23" s="487">
        <v>2</v>
      </c>
      <c r="K23" s="487">
        <v>2</v>
      </c>
      <c r="L23" s="487" t="s">
        <v>23</v>
      </c>
      <c r="M23" s="487" t="s">
        <v>23</v>
      </c>
      <c r="N23" s="487" t="s">
        <v>23</v>
      </c>
      <c r="O23" s="488" t="s">
        <v>23</v>
      </c>
    </row>
    <row r="24" spans="1:160" ht="15.95" customHeight="1">
      <c r="A24" s="400" t="s">
        <v>184</v>
      </c>
      <c r="B24" s="487">
        <v>809</v>
      </c>
      <c r="C24" s="487">
        <v>12</v>
      </c>
      <c r="D24" s="487">
        <v>1022</v>
      </c>
      <c r="E24" s="487">
        <v>804</v>
      </c>
      <c r="F24" s="488">
        <v>1016</v>
      </c>
      <c r="G24" s="269" t="s">
        <v>72</v>
      </c>
      <c r="H24" s="487">
        <v>5</v>
      </c>
      <c r="I24" s="487">
        <v>6</v>
      </c>
      <c r="J24" s="487">
        <v>5</v>
      </c>
      <c r="K24" s="487">
        <v>6</v>
      </c>
      <c r="L24" s="487" t="s">
        <v>23</v>
      </c>
      <c r="M24" s="487" t="s">
        <v>23</v>
      </c>
      <c r="N24" s="487" t="s">
        <v>23</v>
      </c>
      <c r="O24" s="488">
        <v>12</v>
      </c>
    </row>
    <row r="25" spans="1:160" ht="15.95" customHeight="1">
      <c r="A25" s="400" t="s">
        <v>31</v>
      </c>
      <c r="B25" s="487">
        <v>343</v>
      </c>
      <c r="C25" s="487">
        <v>1</v>
      </c>
      <c r="D25" s="487">
        <v>452</v>
      </c>
      <c r="E25" s="487">
        <v>342</v>
      </c>
      <c r="F25" s="488">
        <v>451</v>
      </c>
      <c r="G25" s="269" t="s">
        <v>31</v>
      </c>
      <c r="H25" s="487">
        <v>1</v>
      </c>
      <c r="I25" s="487">
        <v>1</v>
      </c>
      <c r="J25" s="487">
        <v>1</v>
      </c>
      <c r="K25" s="487">
        <v>1</v>
      </c>
      <c r="L25" s="487" t="s">
        <v>23</v>
      </c>
      <c r="M25" s="487" t="s">
        <v>23</v>
      </c>
      <c r="N25" s="487" t="s">
        <v>23</v>
      </c>
      <c r="O25" s="488">
        <v>1</v>
      </c>
    </row>
    <row r="26" spans="1:160" ht="15.95" customHeight="1">
      <c r="A26" s="400" t="s">
        <v>32</v>
      </c>
      <c r="B26" s="487">
        <v>259</v>
      </c>
      <c r="C26" s="487">
        <v>6</v>
      </c>
      <c r="D26" s="487">
        <v>429</v>
      </c>
      <c r="E26" s="487">
        <v>258</v>
      </c>
      <c r="F26" s="488">
        <v>427</v>
      </c>
      <c r="G26" s="269" t="s">
        <v>32</v>
      </c>
      <c r="H26" s="487">
        <v>1</v>
      </c>
      <c r="I26" s="487">
        <v>2</v>
      </c>
      <c r="J26" s="487">
        <v>1</v>
      </c>
      <c r="K26" s="487">
        <v>2</v>
      </c>
      <c r="L26" s="487" t="s">
        <v>23</v>
      </c>
      <c r="M26" s="487" t="s">
        <v>23</v>
      </c>
      <c r="N26" s="487" t="s">
        <v>23</v>
      </c>
      <c r="O26" s="488">
        <v>6</v>
      </c>
    </row>
    <row r="27" spans="1:160" ht="15.95" customHeight="1">
      <c r="A27" s="400" t="s">
        <v>33</v>
      </c>
      <c r="B27" s="487">
        <v>230</v>
      </c>
      <c r="C27" s="487">
        <v>4</v>
      </c>
      <c r="D27" s="487">
        <v>276</v>
      </c>
      <c r="E27" s="487">
        <v>224</v>
      </c>
      <c r="F27" s="488">
        <v>269</v>
      </c>
      <c r="G27" s="269" t="s">
        <v>33</v>
      </c>
      <c r="H27" s="487">
        <v>6</v>
      </c>
      <c r="I27" s="487">
        <v>7</v>
      </c>
      <c r="J27" s="487">
        <v>6</v>
      </c>
      <c r="K27" s="487">
        <v>7</v>
      </c>
      <c r="L27" s="487" t="s">
        <v>23</v>
      </c>
      <c r="M27" s="487" t="s">
        <v>23</v>
      </c>
      <c r="N27" s="487" t="s">
        <v>23</v>
      </c>
      <c r="O27" s="488">
        <v>4</v>
      </c>
    </row>
    <row r="28" spans="1:160" ht="15.95" customHeight="1">
      <c r="A28" s="400" t="s">
        <v>34</v>
      </c>
      <c r="B28" s="487">
        <v>447</v>
      </c>
      <c r="C28" s="487">
        <v>21</v>
      </c>
      <c r="D28" s="487">
        <v>531</v>
      </c>
      <c r="E28" s="487">
        <v>444</v>
      </c>
      <c r="F28" s="488">
        <v>525</v>
      </c>
      <c r="G28" s="269" t="s">
        <v>34</v>
      </c>
      <c r="H28" s="487">
        <v>3</v>
      </c>
      <c r="I28" s="487">
        <v>6</v>
      </c>
      <c r="J28" s="487">
        <v>3</v>
      </c>
      <c r="K28" s="487">
        <v>6</v>
      </c>
      <c r="L28" s="487" t="s">
        <v>23</v>
      </c>
      <c r="M28" s="487" t="s">
        <v>23</v>
      </c>
      <c r="N28" s="487" t="s">
        <v>23</v>
      </c>
      <c r="O28" s="488">
        <v>21</v>
      </c>
    </row>
    <row r="29" spans="1:160" ht="15.95" customHeight="1">
      <c r="A29" s="400" t="s">
        <v>35</v>
      </c>
      <c r="B29" s="487">
        <v>412</v>
      </c>
      <c r="C29" s="487">
        <v>9</v>
      </c>
      <c r="D29" s="487">
        <v>544</v>
      </c>
      <c r="E29" s="487">
        <v>407</v>
      </c>
      <c r="F29" s="488">
        <v>538</v>
      </c>
      <c r="G29" s="269" t="s">
        <v>35</v>
      </c>
      <c r="H29" s="487">
        <v>5</v>
      </c>
      <c r="I29" s="487">
        <v>6</v>
      </c>
      <c r="J29" s="487">
        <v>5</v>
      </c>
      <c r="K29" s="487">
        <v>6</v>
      </c>
      <c r="L29" s="487" t="s">
        <v>23</v>
      </c>
      <c r="M29" s="487" t="s">
        <v>23</v>
      </c>
      <c r="N29" s="487" t="s">
        <v>23</v>
      </c>
      <c r="O29" s="488">
        <v>9</v>
      </c>
    </row>
    <row r="30" spans="1:160" ht="15.95" customHeight="1">
      <c r="A30" s="400" t="s">
        <v>36</v>
      </c>
      <c r="B30" s="487">
        <v>410</v>
      </c>
      <c r="C30" s="487" t="s">
        <v>393</v>
      </c>
      <c r="D30" s="487">
        <v>675</v>
      </c>
      <c r="E30" s="487">
        <v>409</v>
      </c>
      <c r="F30" s="488">
        <v>674</v>
      </c>
      <c r="G30" s="269" t="s">
        <v>36</v>
      </c>
      <c r="H30" s="487">
        <v>1</v>
      </c>
      <c r="I30" s="487">
        <v>1</v>
      </c>
      <c r="J30" s="487">
        <v>1</v>
      </c>
      <c r="K30" s="487">
        <v>1</v>
      </c>
      <c r="L30" s="487" t="s">
        <v>23</v>
      </c>
      <c r="M30" s="487" t="s">
        <v>23</v>
      </c>
      <c r="N30" s="487" t="s">
        <v>23</v>
      </c>
      <c r="O30" s="488" t="s">
        <v>23</v>
      </c>
    </row>
    <row r="31" spans="1:160" ht="15.95" customHeight="1">
      <c r="A31" s="400" t="s">
        <v>37</v>
      </c>
      <c r="B31" s="487">
        <v>1141</v>
      </c>
      <c r="C31" s="487">
        <v>20</v>
      </c>
      <c r="D31" s="487">
        <v>1967</v>
      </c>
      <c r="E31" s="487">
        <v>1137</v>
      </c>
      <c r="F31" s="488">
        <v>1961</v>
      </c>
      <c r="G31" s="269" t="s">
        <v>37</v>
      </c>
      <c r="H31" s="487">
        <v>4</v>
      </c>
      <c r="I31" s="487">
        <v>6</v>
      </c>
      <c r="J31" s="487">
        <v>4</v>
      </c>
      <c r="K31" s="487">
        <v>6</v>
      </c>
      <c r="L31" s="487" t="s">
        <v>23</v>
      </c>
      <c r="M31" s="487" t="s">
        <v>23</v>
      </c>
      <c r="N31" s="487" t="s">
        <v>23</v>
      </c>
      <c r="O31" s="488">
        <v>20</v>
      </c>
      <c r="S31" s="750"/>
    </row>
    <row r="32" spans="1:160" ht="15.95" customHeight="1">
      <c r="A32" s="400" t="s">
        <v>38</v>
      </c>
      <c r="B32" s="487">
        <v>199</v>
      </c>
      <c r="C32" s="487">
        <v>7</v>
      </c>
      <c r="D32" s="487">
        <v>316</v>
      </c>
      <c r="E32" s="487">
        <v>197</v>
      </c>
      <c r="F32" s="488">
        <v>314</v>
      </c>
      <c r="G32" s="269" t="s">
        <v>38</v>
      </c>
      <c r="H32" s="487">
        <v>2</v>
      </c>
      <c r="I32" s="487">
        <v>2</v>
      </c>
      <c r="J32" s="487">
        <v>2</v>
      </c>
      <c r="K32" s="487">
        <v>2</v>
      </c>
      <c r="L32" s="487" t="s">
        <v>23</v>
      </c>
      <c r="M32" s="487" t="s">
        <v>23</v>
      </c>
      <c r="N32" s="487" t="s">
        <v>23</v>
      </c>
      <c r="O32" s="488">
        <v>7</v>
      </c>
    </row>
    <row r="33" spans="1:19" ht="15.95" customHeight="1">
      <c r="A33" s="400" t="s">
        <v>390</v>
      </c>
      <c r="B33" s="487">
        <v>1665</v>
      </c>
      <c r="C33" s="487">
        <v>23</v>
      </c>
      <c r="D33" s="487">
        <v>2117</v>
      </c>
      <c r="E33" s="487">
        <v>1653</v>
      </c>
      <c r="F33" s="488">
        <v>2104</v>
      </c>
      <c r="G33" s="269" t="s">
        <v>396</v>
      </c>
      <c r="H33" s="487">
        <v>12</v>
      </c>
      <c r="I33" s="487">
        <v>13</v>
      </c>
      <c r="J33" s="487">
        <v>11</v>
      </c>
      <c r="K33" s="487">
        <v>12</v>
      </c>
      <c r="L33" s="487">
        <v>1</v>
      </c>
      <c r="M33" s="487">
        <v>1</v>
      </c>
      <c r="N33" s="487" t="s">
        <v>23</v>
      </c>
      <c r="O33" s="488">
        <v>23</v>
      </c>
      <c r="S33" s="750"/>
    </row>
    <row r="34" spans="1:19" ht="15.95" customHeight="1">
      <c r="A34" s="400" t="s">
        <v>40</v>
      </c>
      <c r="B34" s="487">
        <v>520</v>
      </c>
      <c r="C34" s="487">
        <v>3</v>
      </c>
      <c r="D34" s="487">
        <v>790</v>
      </c>
      <c r="E34" s="487">
        <v>517</v>
      </c>
      <c r="F34" s="488">
        <v>786</v>
      </c>
      <c r="G34" s="269" t="s">
        <v>40</v>
      </c>
      <c r="H34" s="487">
        <v>3</v>
      </c>
      <c r="I34" s="487">
        <v>4</v>
      </c>
      <c r="J34" s="487">
        <v>3</v>
      </c>
      <c r="K34" s="487">
        <v>4</v>
      </c>
      <c r="L34" s="487" t="s">
        <v>23</v>
      </c>
      <c r="M34" s="487" t="s">
        <v>23</v>
      </c>
      <c r="N34" s="487" t="s">
        <v>23</v>
      </c>
      <c r="O34" s="488">
        <v>3</v>
      </c>
    </row>
    <row r="35" spans="1:19" ht="15.95" customHeight="1">
      <c r="A35" s="400" t="s">
        <v>41</v>
      </c>
      <c r="B35" s="487">
        <v>328</v>
      </c>
      <c r="C35" s="487">
        <v>2</v>
      </c>
      <c r="D35" s="487">
        <v>550</v>
      </c>
      <c r="E35" s="487">
        <v>328</v>
      </c>
      <c r="F35" s="488">
        <v>550</v>
      </c>
      <c r="G35" s="269" t="s">
        <v>41</v>
      </c>
      <c r="H35" s="487" t="s">
        <v>23</v>
      </c>
      <c r="I35" s="487" t="s">
        <v>23</v>
      </c>
      <c r="J35" s="487" t="s">
        <v>23</v>
      </c>
      <c r="K35" s="487" t="s">
        <v>23</v>
      </c>
      <c r="L35" s="487" t="s">
        <v>23</v>
      </c>
      <c r="M35" s="487" t="s">
        <v>23</v>
      </c>
      <c r="N35" s="487" t="s">
        <v>23</v>
      </c>
      <c r="O35" s="488">
        <v>2</v>
      </c>
    </row>
    <row r="36" spans="1:19" ht="15.95" customHeight="1">
      <c r="A36" s="400" t="s">
        <v>42</v>
      </c>
      <c r="B36" s="487">
        <v>237</v>
      </c>
      <c r="C36" s="487">
        <v>6</v>
      </c>
      <c r="D36" s="487">
        <v>392</v>
      </c>
      <c r="E36" s="487">
        <v>236</v>
      </c>
      <c r="F36" s="488">
        <v>391</v>
      </c>
      <c r="G36" s="269" t="s">
        <v>42</v>
      </c>
      <c r="H36" s="487">
        <v>1</v>
      </c>
      <c r="I36" s="487">
        <v>1</v>
      </c>
      <c r="J36" s="487">
        <v>1</v>
      </c>
      <c r="K36" s="487">
        <v>1</v>
      </c>
      <c r="L36" s="487" t="s">
        <v>23</v>
      </c>
      <c r="M36" s="487" t="s">
        <v>23</v>
      </c>
      <c r="N36" s="487" t="s">
        <v>23</v>
      </c>
      <c r="O36" s="488">
        <v>6</v>
      </c>
    </row>
    <row r="37" spans="1:19" ht="15.95" customHeight="1">
      <c r="A37" s="400" t="s">
        <v>43</v>
      </c>
      <c r="B37" s="487">
        <v>161</v>
      </c>
      <c r="C37" s="487">
        <v>3</v>
      </c>
      <c r="D37" s="487">
        <v>274</v>
      </c>
      <c r="E37" s="487">
        <v>160</v>
      </c>
      <c r="F37" s="488">
        <v>272</v>
      </c>
      <c r="G37" s="269" t="s">
        <v>43</v>
      </c>
      <c r="H37" s="487">
        <v>1</v>
      </c>
      <c r="I37" s="487">
        <v>2</v>
      </c>
      <c r="J37" s="487">
        <v>1</v>
      </c>
      <c r="K37" s="487">
        <v>2</v>
      </c>
      <c r="L37" s="487" t="s">
        <v>23</v>
      </c>
      <c r="M37" s="487" t="s">
        <v>23</v>
      </c>
      <c r="N37" s="487" t="s">
        <v>23</v>
      </c>
      <c r="O37" s="488">
        <v>3</v>
      </c>
    </row>
    <row r="38" spans="1:19" ht="15.95" customHeight="1">
      <c r="A38" s="400" t="s">
        <v>185</v>
      </c>
      <c r="B38" s="487">
        <v>189</v>
      </c>
      <c r="C38" s="487">
        <v>1</v>
      </c>
      <c r="D38" s="487">
        <v>284</v>
      </c>
      <c r="E38" s="487">
        <v>187</v>
      </c>
      <c r="F38" s="488">
        <v>282</v>
      </c>
      <c r="G38" s="269" t="s">
        <v>73</v>
      </c>
      <c r="H38" s="487">
        <v>2</v>
      </c>
      <c r="I38" s="487">
        <v>2</v>
      </c>
      <c r="J38" s="487">
        <v>2</v>
      </c>
      <c r="K38" s="487">
        <v>2</v>
      </c>
      <c r="L38" s="487" t="s">
        <v>23</v>
      </c>
      <c r="M38" s="487" t="s">
        <v>23</v>
      </c>
      <c r="N38" s="487" t="s">
        <v>23</v>
      </c>
      <c r="O38" s="488">
        <v>1</v>
      </c>
    </row>
    <row r="39" spans="1:19" ht="15.95" customHeight="1">
      <c r="A39" s="284" t="s">
        <v>186</v>
      </c>
      <c r="B39" s="407">
        <v>656</v>
      </c>
      <c r="C39" s="407">
        <v>7</v>
      </c>
      <c r="D39" s="407">
        <v>1102</v>
      </c>
      <c r="E39" s="407">
        <v>654</v>
      </c>
      <c r="F39" s="408">
        <v>1099</v>
      </c>
      <c r="G39" s="277" t="s">
        <v>75</v>
      </c>
      <c r="H39" s="407">
        <v>2</v>
      </c>
      <c r="I39" s="407">
        <v>3</v>
      </c>
      <c r="J39" s="407">
        <v>2</v>
      </c>
      <c r="K39" s="407">
        <v>3</v>
      </c>
      <c r="L39" s="407" t="s">
        <v>23</v>
      </c>
      <c r="M39" s="407" t="s">
        <v>23</v>
      </c>
      <c r="N39" s="407" t="s">
        <v>23</v>
      </c>
      <c r="O39" s="408">
        <v>7</v>
      </c>
    </row>
    <row r="40" spans="1:19" s="752" customFormat="1" ht="15" customHeight="1">
      <c r="A40" s="751" t="s">
        <v>432</v>
      </c>
      <c r="B40" s="751"/>
      <c r="C40" s="751"/>
      <c r="D40" s="91"/>
      <c r="E40" s="92"/>
      <c r="F40" s="92"/>
      <c r="G40" s="751" t="s">
        <v>432</v>
      </c>
      <c r="H40" s="751"/>
      <c r="I40" s="751"/>
      <c r="J40" s="751"/>
      <c r="K40" s="751"/>
      <c r="L40" s="751"/>
      <c r="M40" s="751"/>
      <c r="N40" s="751"/>
      <c r="O40" s="93"/>
    </row>
    <row r="41" spans="1:19" s="752" customFormat="1" ht="15" customHeight="1">
      <c r="A41" s="751" t="s">
        <v>187</v>
      </c>
      <c r="B41" s="751"/>
      <c r="C41" s="751"/>
      <c r="D41" s="91"/>
      <c r="E41" s="92"/>
      <c r="F41" s="92"/>
      <c r="G41" s="751" t="s">
        <v>188</v>
      </c>
      <c r="H41" s="751"/>
      <c r="I41" s="751"/>
      <c r="J41" s="751"/>
      <c r="K41" s="751"/>
      <c r="L41" s="751"/>
      <c r="M41" s="751"/>
      <c r="N41" s="751"/>
      <c r="O41" s="93"/>
    </row>
    <row r="42" spans="1:19" s="753" customFormat="1" ht="15" customHeight="1">
      <c r="A42" s="94"/>
      <c r="B42" s="95"/>
      <c r="C42" s="95"/>
      <c r="D42" s="95"/>
      <c r="E42" s="96"/>
      <c r="F42" s="45"/>
      <c r="G42" s="94"/>
      <c r="H42" s="95"/>
      <c r="I42" s="95"/>
      <c r="J42" s="95"/>
      <c r="K42" s="96"/>
      <c r="L42" s="96"/>
      <c r="M42" s="96"/>
      <c r="N42" s="45"/>
      <c r="O42" s="45"/>
    </row>
    <row r="46" spans="1:19">
      <c r="B46" s="97"/>
    </row>
  </sheetData>
  <mergeCells count="13">
    <mergeCell ref="N6:O7"/>
    <mergeCell ref="H7:I7"/>
    <mergeCell ref="J7:K7"/>
    <mergeCell ref="L7:M7"/>
    <mergeCell ref="A3:F3"/>
    <mergeCell ref="G3:O3"/>
    <mergeCell ref="A4:F4"/>
    <mergeCell ref="G4:O4"/>
    <mergeCell ref="A6:A8"/>
    <mergeCell ref="G6:G8"/>
    <mergeCell ref="B6:D7"/>
    <mergeCell ref="E6:F7"/>
    <mergeCell ref="H6:M6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9"/>
  <sheetViews>
    <sheetView view="pageBreakPreview" zoomScale="70" zoomScaleNormal="100" zoomScaleSheetLayoutView="70" workbookViewId="0">
      <selection activeCell="A2" sqref="A2"/>
    </sheetView>
  </sheetViews>
  <sheetFormatPr defaultRowHeight="14.25"/>
  <cols>
    <col min="1" max="1" width="11.375" style="65" customWidth="1"/>
    <col min="2" max="2" width="8" style="65" customWidth="1"/>
    <col min="3" max="3" width="8.125" style="65" customWidth="1"/>
    <col min="4" max="8" width="8.625" style="65" customWidth="1"/>
    <col min="9" max="9" width="7.5" style="65" customWidth="1"/>
    <col min="10" max="10" width="7.625" style="65" customWidth="1"/>
    <col min="11" max="256" width="9" style="65"/>
    <col min="257" max="257" width="11.375" style="65" customWidth="1"/>
    <col min="258" max="258" width="8" style="65" customWidth="1"/>
    <col min="259" max="259" width="8.125" style="65" customWidth="1"/>
    <col min="260" max="264" width="8.625" style="65" customWidth="1"/>
    <col min="265" max="265" width="7.5" style="65" customWidth="1"/>
    <col min="266" max="266" width="7.625" style="65" customWidth="1"/>
    <col min="267" max="512" width="9" style="65"/>
    <col min="513" max="513" width="11.375" style="65" customWidth="1"/>
    <col min="514" max="514" width="8" style="65" customWidth="1"/>
    <col min="515" max="515" width="8.125" style="65" customWidth="1"/>
    <col min="516" max="520" width="8.625" style="65" customWidth="1"/>
    <col min="521" max="521" width="7.5" style="65" customWidth="1"/>
    <col min="522" max="522" width="7.625" style="65" customWidth="1"/>
    <col min="523" max="768" width="9" style="65"/>
    <col min="769" max="769" width="11.375" style="65" customWidth="1"/>
    <col min="770" max="770" width="8" style="65" customWidth="1"/>
    <col min="771" max="771" width="8.125" style="65" customWidth="1"/>
    <col min="772" max="776" width="8.625" style="65" customWidth="1"/>
    <col min="777" max="777" width="7.5" style="65" customWidth="1"/>
    <col min="778" max="778" width="7.625" style="65" customWidth="1"/>
    <col min="779" max="1024" width="9" style="65"/>
    <col min="1025" max="1025" width="11.375" style="65" customWidth="1"/>
    <col min="1026" max="1026" width="8" style="65" customWidth="1"/>
    <col min="1027" max="1027" width="8.125" style="65" customWidth="1"/>
    <col min="1028" max="1032" width="8.625" style="65" customWidth="1"/>
    <col min="1033" max="1033" width="7.5" style="65" customWidth="1"/>
    <col min="1034" max="1034" width="7.625" style="65" customWidth="1"/>
    <col min="1035" max="1280" width="9" style="65"/>
    <col min="1281" max="1281" width="11.375" style="65" customWidth="1"/>
    <col min="1282" max="1282" width="8" style="65" customWidth="1"/>
    <col min="1283" max="1283" width="8.125" style="65" customWidth="1"/>
    <col min="1284" max="1288" width="8.625" style="65" customWidth="1"/>
    <col min="1289" max="1289" width="7.5" style="65" customWidth="1"/>
    <col min="1290" max="1290" width="7.625" style="65" customWidth="1"/>
    <col min="1291" max="1536" width="9" style="65"/>
    <col min="1537" max="1537" width="11.375" style="65" customWidth="1"/>
    <col min="1538" max="1538" width="8" style="65" customWidth="1"/>
    <col min="1539" max="1539" width="8.125" style="65" customWidth="1"/>
    <col min="1540" max="1544" width="8.625" style="65" customWidth="1"/>
    <col min="1545" max="1545" width="7.5" style="65" customWidth="1"/>
    <col min="1546" max="1546" width="7.625" style="65" customWidth="1"/>
    <col min="1547" max="1792" width="9" style="65"/>
    <col min="1793" max="1793" width="11.375" style="65" customWidth="1"/>
    <col min="1794" max="1794" width="8" style="65" customWidth="1"/>
    <col min="1795" max="1795" width="8.125" style="65" customWidth="1"/>
    <col min="1796" max="1800" width="8.625" style="65" customWidth="1"/>
    <col min="1801" max="1801" width="7.5" style="65" customWidth="1"/>
    <col min="1802" max="1802" width="7.625" style="65" customWidth="1"/>
    <col min="1803" max="2048" width="9" style="65"/>
    <col min="2049" max="2049" width="11.375" style="65" customWidth="1"/>
    <col min="2050" max="2050" width="8" style="65" customWidth="1"/>
    <col min="2051" max="2051" width="8.125" style="65" customWidth="1"/>
    <col min="2052" max="2056" width="8.625" style="65" customWidth="1"/>
    <col min="2057" max="2057" width="7.5" style="65" customWidth="1"/>
    <col min="2058" max="2058" width="7.625" style="65" customWidth="1"/>
    <col min="2059" max="2304" width="9" style="65"/>
    <col min="2305" max="2305" width="11.375" style="65" customWidth="1"/>
    <col min="2306" max="2306" width="8" style="65" customWidth="1"/>
    <col min="2307" max="2307" width="8.125" style="65" customWidth="1"/>
    <col min="2308" max="2312" width="8.625" style="65" customWidth="1"/>
    <col min="2313" max="2313" width="7.5" style="65" customWidth="1"/>
    <col min="2314" max="2314" width="7.625" style="65" customWidth="1"/>
    <col min="2315" max="2560" width="9" style="65"/>
    <col min="2561" max="2561" width="11.375" style="65" customWidth="1"/>
    <col min="2562" max="2562" width="8" style="65" customWidth="1"/>
    <col min="2563" max="2563" width="8.125" style="65" customWidth="1"/>
    <col min="2564" max="2568" width="8.625" style="65" customWidth="1"/>
    <col min="2569" max="2569" width="7.5" style="65" customWidth="1"/>
    <col min="2570" max="2570" width="7.625" style="65" customWidth="1"/>
    <col min="2571" max="2816" width="9" style="65"/>
    <col min="2817" max="2817" width="11.375" style="65" customWidth="1"/>
    <col min="2818" max="2818" width="8" style="65" customWidth="1"/>
    <col min="2819" max="2819" width="8.125" style="65" customWidth="1"/>
    <col min="2820" max="2824" width="8.625" style="65" customWidth="1"/>
    <col min="2825" max="2825" width="7.5" style="65" customWidth="1"/>
    <col min="2826" max="2826" width="7.625" style="65" customWidth="1"/>
    <col min="2827" max="3072" width="9" style="65"/>
    <col min="3073" max="3073" width="11.375" style="65" customWidth="1"/>
    <col min="3074" max="3074" width="8" style="65" customWidth="1"/>
    <col min="3075" max="3075" width="8.125" style="65" customWidth="1"/>
    <col min="3076" max="3080" width="8.625" style="65" customWidth="1"/>
    <col min="3081" max="3081" width="7.5" style="65" customWidth="1"/>
    <col min="3082" max="3082" width="7.625" style="65" customWidth="1"/>
    <col min="3083" max="3328" width="9" style="65"/>
    <col min="3329" max="3329" width="11.375" style="65" customWidth="1"/>
    <col min="3330" max="3330" width="8" style="65" customWidth="1"/>
    <col min="3331" max="3331" width="8.125" style="65" customWidth="1"/>
    <col min="3332" max="3336" width="8.625" style="65" customWidth="1"/>
    <col min="3337" max="3337" width="7.5" style="65" customWidth="1"/>
    <col min="3338" max="3338" width="7.625" style="65" customWidth="1"/>
    <col min="3339" max="3584" width="9" style="65"/>
    <col min="3585" max="3585" width="11.375" style="65" customWidth="1"/>
    <col min="3586" max="3586" width="8" style="65" customWidth="1"/>
    <col min="3587" max="3587" width="8.125" style="65" customWidth="1"/>
    <col min="3588" max="3592" width="8.625" style="65" customWidth="1"/>
    <col min="3593" max="3593" width="7.5" style="65" customWidth="1"/>
    <col min="3594" max="3594" width="7.625" style="65" customWidth="1"/>
    <col min="3595" max="3840" width="9" style="65"/>
    <col min="3841" max="3841" width="11.375" style="65" customWidth="1"/>
    <col min="3842" max="3842" width="8" style="65" customWidth="1"/>
    <col min="3843" max="3843" width="8.125" style="65" customWidth="1"/>
    <col min="3844" max="3848" width="8.625" style="65" customWidth="1"/>
    <col min="3849" max="3849" width="7.5" style="65" customWidth="1"/>
    <col min="3850" max="3850" width="7.625" style="65" customWidth="1"/>
    <col min="3851" max="4096" width="9" style="65"/>
    <col min="4097" max="4097" width="11.375" style="65" customWidth="1"/>
    <col min="4098" max="4098" width="8" style="65" customWidth="1"/>
    <col min="4099" max="4099" width="8.125" style="65" customWidth="1"/>
    <col min="4100" max="4104" width="8.625" style="65" customWidth="1"/>
    <col min="4105" max="4105" width="7.5" style="65" customWidth="1"/>
    <col min="4106" max="4106" width="7.625" style="65" customWidth="1"/>
    <col min="4107" max="4352" width="9" style="65"/>
    <col min="4353" max="4353" width="11.375" style="65" customWidth="1"/>
    <col min="4354" max="4354" width="8" style="65" customWidth="1"/>
    <col min="4355" max="4355" width="8.125" style="65" customWidth="1"/>
    <col min="4356" max="4360" width="8.625" style="65" customWidth="1"/>
    <col min="4361" max="4361" width="7.5" style="65" customWidth="1"/>
    <col min="4362" max="4362" width="7.625" style="65" customWidth="1"/>
    <col min="4363" max="4608" width="9" style="65"/>
    <col min="4609" max="4609" width="11.375" style="65" customWidth="1"/>
    <col min="4610" max="4610" width="8" style="65" customWidth="1"/>
    <col min="4611" max="4611" width="8.125" style="65" customWidth="1"/>
    <col min="4612" max="4616" width="8.625" style="65" customWidth="1"/>
    <col min="4617" max="4617" width="7.5" style="65" customWidth="1"/>
    <col min="4618" max="4618" width="7.625" style="65" customWidth="1"/>
    <col min="4619" max="4864" width="9" style="65"/>
    <col min="4865" max="4865" width="11.375" style="65" customWidth="1"/>
    <col min="4866" max="4866" width="8" style="65" customWidth="1"/>
    <col min="4867" max="4867" width="8.125" style="65" customWidth="1"/>
    <col min="4868" max="4872" width="8.625" style="65" customWidth="1"/>
    <col min="4873" max="4873" width="7.5" style="65" customWidth="1"/>
    <col min="4874" max="4874" width="7.625" style="65" customWidth="1"/>
    <col min="4875" max="5120" width="9" style="65"/>
    <col min="5121" max="5121" width="11.375" style="65" customWidth="1"/>
    <col min="5122" max="5122" width="8" style="65" customWidth="1"/>
    <col min="5123" max="5123" width="8.125" style="65" customWidth="1"/>
    <col min="5124" max="5128" width="8.625" style="65" customWidth="1"/>
    <col min="5129" max="5129" width="7.5" style="65" customWidth="1"/>
    <col min="5130" max="5130" width="7.625" style="65" customWidth="1"/>
    <col min="5131" max="5376" width="9" style="65"/>
    <col min="5377" max="5377" width="11.375" style="65" customWidth="1"/>
    <col min="5378" max="5378" width="8" style="65" customWidth="1"/>
    <col min="5379" max="5379" width="8.125" style="65" customWidth="1"/>
    <col min="5380" max="5384" width="8.625" style="65" customWidth="1"/>
    <col min="5385" max="5385" width="7.5" style="65" customWidth="1"/>
    <col min="5386" max="5386" width="7.625" style="65" customWidth="1"/>
    <col min="5387" max="5632" width="9" style="65"/>
    <col min="5633" max="5633" width="11.375" style="65" customWidth="1"/>
    <col min="5634" max="5634" width="8" style="65" customWidth="1"/>
    <col min="5635" max="5635" width="8.125" style="65" customWidth="1"/>
    <col min="5636" max="5640" width="8.625" style="65" customWidth="1"/>
    <col min="5641" max="5641" width="7.5" style="65" customWidth="1"/>
    <col min="5642" max="5642" width="7.625" style="65" customWidth="1"/>
    <col min="5643" max="5888" width="9" style="65"/>
    <col min="5889" max="5889" width="11.375" style="65" customWidth="1"/>
    <col min="5890" max="5890" width="8" style="65" customWidth="1"/>
    <col min="5891" max="5891" width="8.125" style="65" customWidth="1"/>
    <col min="5892" max="5896" width="8.625" style="65" customWidth="1"/>
    <col min="5897" max="5897" width="7.5" style="65" customWidth="1"/>
    <col min="5898" max="5898" width="7.625" style="65" customWidth="1"/>
    <col min="5899" max="6144" width="9" style="65"/>
    <col min="6145" max="6145" width="11.375" style="65" customWidth="1"/>
    <col min="6146" max="6146" width="8" style="65" customWidth="1"/>
    <col min="6147" max="6147" width="8.125" style="65" customWidth="1"/>
    <col min="6148" max="6152" width="8.625" style="65" customWidth="1"/>
    <col min="6153" max="6153" width="7.5" style="65" customWidth="1"/>
    <col min="6154" max="6154" width="7.625" style="65" customWidth="1"/>
    <col min="6155" max="6400" width="9" style="65"/>
    <col min="6401" max="6401" width="11.375" style="65" customWidth="1"/>
    <col min="6402" max="6402" width="8" style="65" customWidth="1"/>
    <col min="6403" max="6403" width="8.125" style="65" customWidth="1"/>
    <col min="6404" max="6408" width="8.625" style="65" customWidth="1"/>
    <col min="6409" max="6409" width="7.5" style="65" customWidth="1"/>
    <col min="6410" max="6410" width="7.625" style="65" customWidth="1"/>
    <col min="6411" max="6656" width="9" style="65"/>
    <col min="6657" max="6657" width="11.375" style="65" customWidth="1"/>
    <col min="6658" max="6658" width="8" style="65" customWidth="1"/>
    <col min="6659" max="6659" width="8.125" style="65" customWidth="1"/>
    <col min="6660" max="6664" width="8.625" style="65" customWidth="1"/>
    <col min="6665" max="6665" width="7.5" style="65" customWidth="1"/>
    <col min="6666" max="6666" width="7.625" style="65" customWidth="1"/>
    <col min="6667" max="6912" width="9" style="65"/>
    <col min="6913" max="6913" width="11.375" style="65" customWidth="1"/>
    <col min="6914" max="6914" width="8" style="65" customWidth="1"/>
    <col min="6915" max="6915" width="8.125" style="65" customWidth="1"/>
    <col min="6916" max="6920" width="8.625" style="65" customWidth="1"/>
    <col min="6921" max="6921" width="7.5" style="65" customWidth="1"/>
    <col min="6922" max="6922" width="7.625" style="65" customWidth="1"/>
    <col min="6923" max="7168" width="9" style="65"/>
    <col min="7169" max="7169" width="11.375" style="65" customWidth="1"/>
    <col min="7170" max="7170" width="8" style="65" customWidth="1"/>
    <col min="7171" max="7171" width="8.125" style="65" customWidth="1"/>
    <col min="7172" max="7176" width="8.625" style="65" customWidth="1"/>
    <col min="7177" max="7177" width="7.5" style="65" customWidth="1"/>
    <col min="7178" max="7178" width="7.625" style="65" customWidth="1"/>
    <col min="7179" max="7424" width="9" style="65"/>
    <col min="7425" max="7425" width="11.375" style="65" customWidth="1"/>
    <col min="7426" max="7426" width="8" style="65" customWidth="1"/>
    <col min="7427" max="7427" width="8.125" style="65" customWidth="1"/>
    <col min="7428" max="7432" width="8.625" style="65" customWidth="1"/>
    <col min="7433" max="7433" width="7.5" style="65" customWidth="1"/>
    <col min="7434" max="7434" width="7.625" style="65" customWidth="1"/>
    <col min="7435" max="7680" width="9" style="65"/>
    <col min="7681" max="7681" width="11.375" style="65" customWidth="1"/>
    <col min="7682" max="7682" width="8" style="65" customWidth="1"/>
    <col min="7683" max="7683" width="8.125" style="65" customWidth="1"/>
    <col min="7684" max="7688" width="8.625" style="65" customWidth="1"/>
    <col min="7689" max="7689" width="7.5" style="65" customWidth="1"/>
    <col min="7690" max="7690" width="7.625" style="65" customWidth="1"/>
    <col min="7691" max="7936" width="9" style="65"/>
    <col min="7937" max="7937" width="11.375" style="65" customWidth="1"/>
    <col min="7938" max="7938" width="8" style="65" customWidth="1"/>
    <col min="7939" max="7939" width="8.125" style="65" customWidth="1"/>
    <col min="7940" max="7944" width="8.625" style="65" customWidth="1"/>
    <col min="7945" max="7945" width="7.5" style="65" customWidth="1"/>
    <col min="7946" max="7946" width="7.625" style="65" customWidth="1"/>
    <col min="7947" max="8192" width="9" style="65"/>
    <col min="8193" max="8193" width="11.375" style="65" customWidth="1"/>
    <col min="8194" max="8194" width="8" style="65" customWidth="1"/>
    <col min="8195" max="8195" width="8.125" style="65" customWidth="1"/>
    <col min="8196" max="8200" width="8.625" style="65" customWidth="1"/>
    <col min="8201" max="8201" width="7.5" style="65" customWidth="1"/>
    <col min="8202" max="8202" width="7.625" style="65" customWidth="1"/>
    <col min="8203" max="8448" width="9" style="65"/>
    <col min="8449" max="8449" width="11.375" style="65" customWidth="1"/>
    <col min="8450" max="8450" width="8" style="65" customWidth="1"/>
    <col min="8451" max="8451" width="8.125" style="65" customWidth="1"/>
    <col min="8452" max="8456" width="8.625" style="65" customWidth="1"/>
    <col min="8457" max="8457" width="7.5" style="65" customWidth="1"/>
    <col min="8458" max="8458" width="7.625" style="65" customWidth="1"/>
    <col min="8459" max="8704" width="9" style="65"/>
    <col min="8705" max="8705" width="11.375" style="65" customWidth="1"/>
    <col min="8706" max="8706" width="8" style="65" customWidth="1"/>
    <col min="8707" max="8707" width="8.125" style="65" customWidth="1"/>
    <col min="8708" max="8712" width="8.625" style="65" customWidth="1"/>
    <col min="8713" max="8713" width="7.5" style="65" customWidth="1"/>
    <col min="8714" max="8714" width="7.625" style="65" customWidth="1"/>
    <col min="8715" max="8960" width="9" style="65"/>
    <col min="8961" max="8961" width="11.375" style="65" customWidth="1"/>
    <col min="8962" max="8962" width="8" style="65" customWidth="1"/>
    <col min="8963" max="8963" width="8.125" style="65" customWidth="1"/>
    <col min="8964" max="8968" width="8.625" style="65" customWidth="1"/>
    <col min="8969" max="8969" width="7.5" style="65" customWidth="1"/>
    <col min="8970" max="8970" width="7.625" style="65" customWidth="1"/>
    <col min="8971" max="9216" width="9" style="65"/>
    <col min="9217" max="9217" width="11.375" style="65" customWidth="1"/>
    <col min="9218" max="9218" width="8" style="65" customWidth="1"/>
    <col min="9219" max="9219" width="8.125" style="65" customWidth="1"/>
    <col min="9220" max="9224" width="8.625" style="65" customWidth="1"/>
    <col min="9225" max="9225" width="7.5" style="65" customWidth="1"/>
    <col min="9226" max="9226" width="7.625" style="65" customWidth="1"/>
    <col min="9227" max="9472" width="9" style="65"/>
    <col min="9473" max="9473" width="11.375" style="65" customWidth="1"/>
    <col min="9474" max="9474" width="8" style="65" customWidth="1"/>
    <col min="9475" max="9475" width="8.125" style="65" customWidth="1"/>
    <col min="9476" max="9480" width="8.625" style="65" customWidth="1"/>
    <col min="9481" max="9481" width="7.5" style="65" customWidth="1"/>
    <col min="9482" max="9482" width="7.625" style="65" customWidth="1"/>
    <col min="9483" max="9728" width="9" style="65"/>
    <col min="9729" max="9729" width="11.375" style="65" customWidth="1"/>
    <col min="9730" max="9730" width="8" style="65" customWidth="1"/>
    <col min="9731" max="9731" width="8.125" style="65" customWidth="1"/>
    <col min="9732" max="9736" width="8.625" style="65" customWidth="1"/>
    <col min="9737" max="9737" width="7.5" style="65" customWidth="1"/>
    <col min="9738" max="9738" width="7.625" style="65" customWidth="1"/>
    <col min="9739" max="9984" width="9" style="65"/>
    <col min="9985" max="9985" width="11.375" style="65" customWidth="1"/>
    <col min="9986" max="9986" width="8" style="65" customWidth="1"/>
    <col min="9987" max="9987" width="8.125" style="65" customWidth="1"/>
    <col min="9988" max="9992" width="8.625" style="65" customWidth="1"/>
    <col min="9993" max="9993" width="7.5" style="65" customWidth="1"/>
    <col min="9994" max="9994" width="7.625" style="65" customWidth="1"/>
    <col min="9995" max="10240" width="9" style="65"/>
    <col min="10241" max="10241" width="11.375" style="65" customWidth="1"/>
    <col min="10242" max="10242" width="8" style="65" customWidth="1"/>
    <col min="10243" max="10243" width="8.125" style="65" customWidth="1"/>
    <col min="10244" max="10248" width="8.625" style="65" customWidth="1"/>
    <col min="10249" max="10249" width="7.5" style="65" customWidth="1"/>
    <col min="10250" max="10250" width="7.625" style="65" customWidth="1"/>
    <col min="10251" max="10496" width="9" style="65"/>
    <col min="10497" max="10497" width="11.375" style="65" customWidth="1"/>
    <col min="10498" max="10498" width="8" style="65" customWidth="1"/>
    <col min="10499" max="10499" width="8.125" style="65" customWidth="1"/>
    <col min="10500" max="10504" width="8.625" style="65" customWidth="1"/>
    <col min="10505" max="10505" width="7.5" style="65" customWidth="1"/>
    <col min="10506" max="10506" width="7.625" style="65" customWidth="1"/>
    <col min="10507" max="10752" width="9" style="65"/>
    <col min="10753" max="10753" width="11.375" style="65" customWidth="1"/>
    <col min="10754" max="10754" width="8" style="65" customWidth="1"/>
    <col min="10755" max="10755" width="8.125" style="65" customWidth="1"/>
    <col min="10756" max="10760" width="8.625" style="65" customWidth="1"/>
    <col min="10761" max="10761" width="7.5" style="65" customWidth="1"/>
    <col min="10762" max="10762" width="7.625" style="65" customWidth="1"/>
    <col min="10763" max="11008" width="9" style="65"/>
    <col min="11009" max="11009" width="11.375" style="65" customWidth="1"/>
    <col min="11010" max="11010" width="8" style="65" customWidth="1"/>
    <col min="11011" max="11011" width="8.125" style="65" customWidth="1"/>
    <col min="11012" max="11016" width="8.625" style="65" customWidth="1"/>
    <col min="11017" max="11017" width="7.5" style="65" customWidth="1"/>
    <col min="11018" max="11018" width="7.625" style="65" customWidth="1"/>
    <col min="11019" max="11264" width="9" style="65"/>
    <col min="11265" max="11265" width="11.375" style="65" customWidth="1"/>
    <col min="11266" max="11266" width="8" style="65" customWidth="1"/>
    <col min="11267" max="11267" width="8.125" style="65" customWidth="1"/>
    <col min="11268" max="11272" width="8.625" style="65" customWidth="1"/>
    <col min="11273" max="11273" width="7.5" style="65" customWidth="1"/>
    <col min="11274" max="11274" width="7.625" style="65" customWidth="1"/>
    <col min="11275" max="11520" width="9" style="65"/>
    <col min="11521" max="11521" width="11.375" style="65" customWidth="1"/>
    <col min="11522" max="11522" width="8" style="65" customWidth="1"/>
    <col min="11523" max="11523" width="8.125" style="65" customWidth="1"/>
    <col min="11524" max="11528" width="8.625" style="65" customWidth="1"/>
    <col min="11529" max="11529" width="7.5" style="65" customWidth="1"/>
    <col min="11530" max="11530" width="7.625" style="65" customWidth="1"/>
    <col min="11531" max="11776" width="9" style="65"/>
    <col min="11777" max="11777" width="11.375" style="65" customWidth="1"/>
    <col min="11778" max="11778" width="8" style="65" customWidth="1"/>
    <col min="11779" max="11779" width="8.125" style="65" customWidth="1"/>
    <col min="11780" max="11784" width="8.625" style="65" customWidth="1"/>
    <col min="11785" max="11785" width="7.5" style="65" customWidth="1"/>
    <col min="11786" max="11786" width="7.625" style="65" customWidth="1"/>
    <col min="11787" max="12032" width="9" style="65"/>
    <col min="12033" max="12033" width="11.375" style="65" customWidth="1"/>
    <col min="12034" max="12034" width="8" style="65" customWidth="1"/>
    <col min="12035" max="12035" width="8.125" style="65" customWidth="1"/>
    <col min="12036" max="12040" width="8.625" style="65" customWidth="1"/>
    <col min="12041" max="12041" width="7.5" style="65" customWidth="1"/>
    <col min="12042" max="12042" width="7.625" style="65" customWidth="1"/>
    <col min="12043" max="12288" width="9" style="65"/>
    <col min="12289" max="12289" width="11.375" style="65" customWidth="1"/>
    <col min="12290" max="12290" width="8" style="65" customWidth="1"/>
    <col min="12291" max="12291" width="8.125" style="65" customWidth="1"/>
    <col min="12292" max="12296" width="8.625" style="65" customWidth="1"/>
    <col min="12297" max="12297" width="7.5" style="65" customWidth="1"/>
    <col min="12298" max="12298" width="7.625" style="65" customWidth="1"/>
    <col min="12299" max="12544" width="9" style="65"/>
    <col min="12545" max="12545" width="11.375" style="65" customWidth="1"/>
    <col min="12546" max="12546" width="8" style="65" customWidth="1"/>
    <col min="12547" max="12547" width="8.125" style="65" customWidth="1"/>
    <col min="12548" max="12552" width="8.625" style="65" customWidth="1"/>
    <col min="12553" max="12553" width="7.5" style="65" customWidth="1"/>
    <col min="12554" max="12554" width="7.625" style="65" customWidth="1"/>
    <col min="12555" max="12800" width="9" style="65"/>
    <col min="12801" max="12801" width="11.375" style="65" customWidth="1"/>
    <col min="12802" max="12802" width="8" style="65" customWidth="1"/>
    <col min="12803" max="12803" width="8.125" style="65" customWidth="1"/>
    <col min="12804" max="12808" width="8.625" style="65" customWidth="1"/>
    <col min="12809" max="12809" width="7.5" style="65" customWidth="1"/>
    <col min="12810" max="12810" width="7.625" style="65" customWidth="1"/>
    <col min="12811" max="13056" width="9" style="65"/>
    <col min="13057" max="13057" width="11.375" style="65" customWidth="1"/>
    <col min="13058" max="13058" width="8" style="65" customWidth="1"/>
    <col min="13059" max="13059" width="8.125" style="65" customWidth="1"/>
    <col min="13060" max="13064" width="8.625" style="65" customWidth="1"/>
    <col min="13065" max="13065" width="7.5" style="65" customWidth="1"/>
    <col min="13066" max="13066" width="7.625" style="65" customWidth="1"/>
    <col min="13067" max="13312" width="9" style="65"/>
    <col min="13313" max="13313" width="11.375" style="65" customWidth="1"/>
    <col min="13314" max="13314" width="8" style="65" customWidth="1"/>
    <col min="13315" max="13315" width="8.125" style="65" customWidth="1"/>
    <col min="13316" max="13320" width="8.625" style="65" customWidth="1"/>
    <col min="13321" max="13321" width="7.5" style="65" customWidth="1"/>
    <col min="13322" max="13322" width="7.625" style="65" customWidth="1"/>
    <col min="13323" max="13568" width="9" style="65"/>
    <col min="13569" max="13569" width="11.375" style="65" customWidth="1"/>
    <col min="13570" max="13570" width="8" style="65" customWidth="1"/>
    <col min="13571" max="13571" width="8.125" style="65" customWidth="1"/>
    <col min="13572" max="13576" width="8.625" style="65" customWidth="1"/>
    <col min="13577" max="13577" width="7.5" style="65" customWidth="1"/>
    <col min="13578" max="13578" width="7.625" style="65" customWidth="1"/>
    <col min="13579" max="13824" width="9" style="65"/>
    <col min="13825" max="13825" width="11.375" style="65" customWidth="1"/>
    <col min="13826" max="13826" width="8" style="65" customWidth="1"/>
    <col min="13827" max="13827" width="8.125" style="65" customWidth="1"/>
    <col min="13828" max="13832" width="8.625" style="65" customWidth="1"/>
    <col min="13833" max="13833" width="7.5" style="65" customWidth="1"/>
    <col min="13834" max="13834" width="7.625" style="65" customWidth="1"/>
    <col min="13835" max="14080" width="9" style="65"/>
    <col min="14081" max="14081" width="11.375" style="65" customWidth="1"/>
    <col min="14082" max="14082" width="8" style="65" customWidth="1"/>
    <col min="14083" max="14083" width="8.125" style="65" customWidth="1"/>
    <col min="14084" max="14088" width="8.625" style="65" customWidth="1"/>
    <col min="14089" max="14089" width="7.5" style="65" customWidth="1"/>
    <col min="14090" max="14090" width="7.625" style="65" customWidth="1"/>
    <col min="14091" max="14336" width="9" style="65"/>
    <col min="14337" max="14337" width="11.375" style="65" customWidth="1"/>
    <col min="14338" max="14338" width="8" style="65" customWidth="1"/>
    <col min="14339" max="14339" width="8.125" style="65" customWidth="1"/>
    <col min="14340" max="14344" width="8.625" style="65" customWidth="1"/>
    <col min="14345" max="14345" width="7.5" style="65" customWidth="1"/>
    <col min="14346" max="14346" width="7.625" style="65" customWidth="1"/>
    <col min="14347" max="14592" width="9" style="65"/>
    <col min="14593" max="14593" width="11.375" style="65" customWidth="1"/>
    <col min="14594" max="14594" width="8" style="65" customWidth="1"/>
    <col min="14595" max="14595" width="8.125" style="65" customWidth="1"/>
    <col min="14596" max="14600" width="8.625" style="65" customWidth="1"/>
    <col min="14601" max="14601" width="7.5" style="65" customWidth="1"/>
    <col min="14602" max="14602" width="7.625" style="65" customWidth="1"/>
    <col min="14603" max="14848" width="9" style="65"/>
    <col min="14849" max="14849" width="11.375" style="65" customWidth="1"/>
    <col min="14850" max="14850" width="8" style="65" customWidth="1"/>
    <col min="14851" max="14851" width="8.125" style="65" customWidth="1"/>
    <col min="14852" max="14856" width="8.625" style="65" customWidth="1"/>
    <col min="14857" max="14857" width="7.5" style="65" customWidth="1"/>
    <col min="14858" max="14858" width="7.625" style="65" customWidth="1"/>
    <col min="14859" max="15104" width="9" style="65"/>
    <col min="15105" max="15105" width="11.375" style="65" customWidth="1"/>
    <col min="15106" max="15106" width="8" style="65" customWidth="1"/>
    <col min="15107" max="15107" width="8.125" style="65" customWidth="1"/>
    <col min="15108" max="15112" width="8.625" style="65" customWidth="1"/>
    <col min="15113" max="15113" width="7.5" style="65" customWidth="1"/>
    <col min="15114" max="15114" width="7.625" style="65" customWidth="1"/>
    <col min="15115" max="15360" width="9" style="65"/>
    <col min="15361" max="15361" width="11.375" style="65" customWidth="1"/>
    <col min="15362" max="15362" width="8" style="65" customWidth="1"/>
    <col min="15363" max="15363" width="8.125" style="65" customWidth="1"/>
    <col min="15364" max="15368" width="8.625" style="65" customWidth="1"/>
    <col min="15369" max="15369" width="7.5" style="65" customWidth="1"/>
    <col min="15370" max="15370" width="7.625" style="65" customWidth="1"/>
    <col min="15371" max="15616" width="9" style="65"/>
    <col min="15617" max="15617" width="11.375" style="65" customWidth="1"/>
    <col min="15618" max="15618" width="8" style="65" customWidth="1"/>
    <col min="15619" max="15619" width="8.125" style="65" customWidth="1"/>
    <col min="15620" max="15624" width="8.625" style="65" customWidth="1"/>
    <col min="15625" max="15625" width="7.5" style="65" customWidth="1"/>
    <col min="15626" max="15626" width="7.625" style="65" customWidth="1"/>
    <col min="15627" max="15872" width="9" style="65"/>
    <col min="15873" max="15873" width="11.375" style="65" customWidth="1"/>
    <col min="15874" max="15874" width="8" style="65" customWidth="1"/>
    <col min="15875" max="15875" width="8.125" style="65" customWidth="1"/>
    <col min="15876" max="15880" width="8.625" style="65" customWidth="1"/>
    <col min="15881" max="15881" width="7.5" style="65" customWidth="1"/>
    <col min="15882" max="15882" width="7.625" style="65" customWidth="1"/>
    <col min="15883" max="16128" width="9" style="65"/>
    <col min="16129" max="16129" width="11.375" style="65" customWidth="1"/>
    <col min="16130" max="16130" width="8" style="65" customWidth="1"/>
    <col min="16131" max="16131" width="8.125" style="65" customWidth="1"/>
    <col min="16132" max="16136" width="8.625" style="65" customWidth="1"/>
    <col min="16137" max="16137" width="7.5" style="65" customWidth="1"/>
    <col min="16138" max="16138" width="7.625" style="65" customWidth="1"/>
    <col min="16139" max="16384" width="9" style="65"/>
  </cols>
  <sheetData>
    <row r="1" spans="1:16" ht="5.0999999999999996" customHeight="1"/>
    <row r="2" spans="1:16" ht="50.1" customHeight="1">
      <c r="A2" s="755"/>
      <c r="B2" s="755"/>
      <c r="C2" s="755"/>
      <c r="D2" s="755"/>
      <c r="E2" s="755"/>
      <c r="F2" s="755"/>
      <c r="G2" s="755"/>
      <c r="H2" s="755"/>
      <c r="I2" s="755"/>
      <c r="J2" s="755"/>
      <c r="K2" s="756"/>
      <c r="L2" s="756"/>
      <c r="M2" s="756"/>
      <c r="N2" s="756"/>
      <c r="O2" s="756"/>
      <c r="P2" s="756"/>
    </row>
    <row r="3" spans="1:16" s="104" customFormat="1" ht="21" customHeight="1">
      <c r="A3" s="790" t="s">
        <v>255</v>
      </c>
      <c r="B3" s="790"/>
      <c r="C3" s="790"/>
      <c r="D3" s="790"/>
      <c r="E3" s="790"/>
      <c r="F3" s="790"/>
      <c r="G3" s="790"/>
      <c r="H3" s="790"/>
      <c r="I3" s="790"/>
      <c r="J3" s="790"/>
      <c r="K3" s="757"/>
      <c r="L3" s="757"/>
      <c r="M3" s="757"/>
      <c r="N3" s="757"/>
      <c r="O3" s="757"/>
      <c r="P3" s="757"/>
    </row>
    <row r="4" spans="1:16" s="104" customFormat="1" ht="20.100000000000001" customHeight="1">
      <c r="A4" s="793" t="s">
        <v>169</v>
      </c>
      <c r="B4" s="793"/>
      <c r="C4" s="793"/>
      <c r="D4" s="793"/>
      <c r="E4" s="793"/>
      <c r="F4" s="793"/>
      <c r="G4" s="793"/>
      <c r="H4" s="793"/>
      <c r="I4" s="793"/>
      <c r="J4" s="793"/>
    </row>
    <row r="5" spans="1:16" ht="20.100000000000001" customHeight="1">
      <c r="A5" s="77" t="s">
        <v>170</v>
      </c>
      <c r="B5" s="78"/>
      <c r="C5" s="78"/>
      <c r="D5" s="78"/>
      <c r="E5" s="78"/>
      <c r="F5" s="78"/>
      <c r="G5" s="78"/>
      <c r="H5" s="78"/>
      <c r="I5" s="78"/>
      <c r="J5" s="474" t="s">
        <v>171</v>
      </c>
    </row>
    <row r="6" spans="1:16" ht="31.5" customHeight="1">
      <c r="A6" s="1130" t="s">
        <v>876</v>
      </c>
      <c r="B6" s="1135" t="s">
        <v>877</v>
      </c>
      <c r="C6" s="1142"/>
      <c r="D6" s="1142"/>
      <c r="E6" s="1142"/>
      <c r="F6" s="1142"/>
      <c r="G6" s="1142"/>
      <c r="H6" s="1142"/>
      <c r="I6" s="1142"/>
      <c r="J6" s="1136"/>
    </row>
    <row r="7" spans="1:16" ht="31.5" customHeight="1">
      <c r="A7" s="1149"/>
      <c r="B7" s="1133" t="s">
        <v>878</v>
      </c>
      <c r="C7" s="1133"/>
      <c r="D7" s="1133"/>
      <c r="E7" s="1133" t="s">
        <v>879</v>
      </c>
      <c r="F7" s="1133"/>
      <c r="G7" s="1133"/>
      <c r="H7" s="1133" t="s">
        <v>880</v>
      </c>
      <c r="I7" s="1133"/>
      <c r="J7" s="1133"/>
    </row>
    <row r="8" spans="1:16" ht="31.5" customHeight="1">
      <c r="A8" s="1150"/>
      <c r="B8" s="465" t="s">
        <v>881</v>
      </c>
      <c r="C8" s="466" t="s">
        <v>882</v>
      </c>
      <c r="D8" s="466" t="s">
        <v>883</v>
      </c>
      <c r="E8" s="465" t="s">
        <v>881</v>
      </c>
      <c r="F8" s="466" t="s">
        <v>882</v>
      </c>
      <c r="G8" s="466" t="s">
        <v>883</v>
      </c>
      <c r="H8" s="465" t="s">
        <v>881</v>
      </c>
      <c r="I8" s="466" t="s">
        <v>884</v>
      </c>
      <c r="J8" s="466" t="s">
        <v>883</v>
      </c>
    </row>
    <row r="9" spans="1:16" ht="17.45" customHeight="1">
      <c r="A9" s="410">
        <v>2016</v>
      </c>
      <c r="B9" s="198">
        <v>32445</v>
      </c>
      <c r="C9" s="198">
        <v>13439</v>
      </c>
      <c r="D9" s="198">
        <v>19006</v>
      </c>
      <c r="E9" s="198">
        <v>24357</v>
      </c>
      <c r="F9" s="198">
        <v>9000</v>
      </c>
      <c r="G9" s="198">
        <v>15357</v>
      </c>
      <c r="H9" s="198">
        <v>75</v>
      </c>
      <c r="I9" s="198">
        <v>66.900000000000006</v>
      </c>
      <c r="J9" s="200">
        <v>80.8</v>
      </c>
    </row>
    <row r="10" spans="1:16" ht="17.45" customHeight="1">
      <c r="A10" s="410">
        <v>2017</v>
      </c>
      <c r="B10" s="198">
        <v>33834</v>
      </c>
      <c r="C10" s="198">
        <v>14130</v>
      </c>
      <c r="D10" s="198">
        <v>19704</v>
      </c>
      <c r="E10" s="198">
        <v>25641</v>
      </c>
      <c r="F10" s="198">
        <v>9642</v>
      </c>
      <c r="G10" s="198">
        <v>15999</v>
      </c>
      <c r="H10" s="198">
        <v>75.8</v>
      </c>
      <c r="I10" s="198">
        <v>68.2</v>
      </c>
      <c r="J10" s="200">
        <v>81.2</v>
      </c>
    </row>
    <row r="11" spans="1:16" ht="17.45" customHeight="1">
      <c r="A11" s="410">
        <v>2018</v>
      </c>
      <c r="B11" s="198">
        <v>34809</v>
      </c>
      <c r="C11" s="198">
        <v>14661</v>
      </c>
      <c r="D11" s="198">
        <v>20160</v>
      </c>
      <c r="E11" s="198">
        <v>26783</v>
      </c>
      <c r="F11" s="198">
        <v>10250</v>
      </c>
      <c r="G11" s="198">
        <v>16533</v>
      </c>
      <c r="H11" s="198">
        <v>76</v>
      </c>
      <c r="I11" s="198">
        <v>69.900000000000006</v>
      </c>
      <c r="J11" s="200">
        <v>82</v>
      </c>
    </row>
    <row r="12" spans="1:16" ht="17.45" customHeight="1">
      <c r="A12" s="410">
        <v>2019</v>
      </c>
      <c r="B12" s="198">
        <v>36087</v>
      </c>
      <c r="C12" s="198">
        <v>15328</v>
      </c>
      <c r="D12" s="198">
        <v>20759</v>
      </c>
      <c r="E12" s="198">
        <v>27622</v>
      </c>
      <c r="F12" s="198">
        <v>10668</v>
      </c>
      <c r="G12" s="198">
        <v>16954</v>
      </c>
      <c r="H12" s="198">
        <v>76.542799346024879</v>
      </c>
      <c r="I12" s="413">
        <v>69.598121085594983</v>
      </c>
      <c r="J12" s="200">
        <v>81.670600703309404</v>
      </c>
    </row>
    <row r="13" spans="1:16" ht="17.45" customHeight="1">
      <c r="A13" s="410">
        <v>2020</v>
      </c>
      <c r="B13" s="198">
        <v>37827</v>
      </c>
      <c r="C13" s="198">
        <v>16144</v>
      </c>
      <c r="D13" s="198">
        <v>21683</v>
      </c>
      <c r="E13" s="198">
        <v>28906</v>
      </c>
      <c r="F13" s="198">
        <v>11299</v>
      </c>
      <c r="G13" s="198">
        <v>17607</v>
      </c>
      <c r="H13" s="198">
        <v>76.415999999999997</v>
      </c>
      <c r="I13" s="413">
        <v>69.988799999999998</v>
      </c>
      <c r="J13" s="200">
        <v>81.2</v>
      </c>
    </row>
    <row r="14" spans="1:16" ht="17.45" customHeight="1">
      <c r="A14" s="758">
        <v>2021</v>
      </c>
      <c r="B14" s="759">
        <v>39063</v>
      </c>
      <c r="C14" s="759">
        <v>16664</v>
      </c>
      <c r="D14" s="759">
        <v>22399</v>
      </c>
      <c r="E14" s="759">
        <v>30147</v>
      </c>
      <c r="F14" s="759">
        <v>11827</v>
      </c>
      <c r="G14" s="759">
        <v>18320</v>
      </c>
      <c r="H14" s="759">
        <v>77.175332155748407</v>
      </c>
      <c r="I14" s="760">
        <v>70.97335573691791</v>
      </c>
      <c r="J14" s="761">
        <v>81.789365596678422</v>
      </c>
    </row>
    <row r="15" spans="1:16" ht="17.45" customHeight="1">
      <c r="A15" s="411" t="s">
        <v>24</v>
      </c>
      <c r="B15" s="198">
        <v>3134</v>
      </c>
      <c r="C15" s="198">
        <v>1348</v>
      </c>
      <c r="D15" s="198">
        <v>1786</v>
      </c>
      <c r="E15" s="198">
        <v>2547</v>
      </c>
      <c r="F15" s="198">
        <v>1041</v>
      </c>
      <c r="G15" s="198">
        <v>1506</v>
      </c>
      <c r="H15" s="198">
        <v>81.269942565411611</v>
      </c>
      <c r="I15" s="413">
        <v>77.225519287833833</v>
      </c>
      <c r="J15" s="200">
        <v>84.322508398656211</v>
      </c>
    </row>
    <row r="16" spans="1:16" ht="17.45" customHeight="1">
      <c r="A16" s="411" t="s">
        <v>25</v>
      </c>
      <c r="B16" s="198">
        <v>1597</v>
      </c>
      <c r="C16" s="198">
        <v>681</v>
      </c>
      <c r="D16" s="198">
        <v>916</v>
      </c>
      <c r="E16" s="198">
        <v>1319</v>
      </c>
      <c r="F16" s="198">
        <v>540</v>
      </c>
      <c r="G16" s="198">
        <v>779</v>
      </c>
      <c r="H16" s="198">
        <v>82.592360676268001</v>
      </c>
      <c r="I16" s="413">
        <v>79.295154185022028</v>
      </c>
      <c r="J16" s="200">
        <v>85.043668122270745</v>
      </c>
    </row>
    <row r="17" spans="1:10" ht="17.45" customHeight="1">
      <c r="A17" s="411" t="s">
        <v>1074</v>
      </c>
      <c r="B17" s="198">
        <v>1593</v>
      </c>
      <c r="C17" s="198">
        <v>637</v>
      </c>
      <c r="D17" s="198">
        <v>956</v>
      </c>
      <c r="E17" s="198">
        <v>1396</v>
      </c>
      <c r="F17" s="198">
        <v>542</v>
      </c>
      <c r="G17" s="198">
        <v>854</v>
      </c>
      <c r="H17" s="198">
        <v>87.633396107972388</v>
      </c>
      <c r="I17" s="413">
        <v>85.086342229199374</v>
      </c>
      <c r="J17" s="200">
        <v>89.3305439330544</v>
      </c>
    </row>
    <row r="18" spans="1:10" ht="17.45" customHeight="1">
      <c r="A18" s="411" t="s">
        <v>1075</v>
      </c>
      <c r="B18" s="198">
        <v>1802</v>
      </c>
      <c r="C18" s="198">
        <v>769</v>
      </c>
      <c r="D18" s="198">
        <v>1033</v>
      </c>
      <c r="E18" s="198">
        <v>1363</v>
      </c>
      <c r="F18" s="198">
        <v>534</v>
      </c>
      <c r="G18" s="198">
        <v>829</v>
      </c>
      <c r="H18" s="198">
        <v>75.638179800221977</v>
      </c>
      <c r="I18" s="413">
        <v>69.440832249674898</v>
      </c>
      <c r="J18" s="200">
        <v>80.251694094869308</v>
      </c>
    </row>
    <row r="19" spans="1:10" ht="17.45" customHeight="1">
      <c r="A19" s="411" t="s">
        <v>27</v>
      </c>
      <c r="B19" s="198">
        <v>1022</v>
      </c>
      <c r="C19" s="198">
        <v>452</v>
      </c>
      <c r="D19" s="198">
        <v>570</v>
      </c>
      <c r="E19" s="198">
        <v>691</v>
      </c>
      <c r="F19" s="198">
        <v>271</v>
      </c>
      <c r="G19" s="198">
        <v>420</v>
      </c>
      <c r="H19" s="198">
        <v>67.612524461839527</v>
      </c>
      <c r="I19" s="413">
        <v>59.955752212389378</v>
      </c>
      <c r="J19" s="200">
        <v>73.68421052631578</v>
      </c>
    </row>
    <row r="20" spans="1:10" ht="17.45" customHeight="1">
      <c r="A20" s="411" t="s">
        <v>28</v>
      </c>
      <c r="B20" s="198">
        <v>2020</v>
      </c>
      <c r="C20" s="198">
        <v>781</v>
      </c>
      <c r="D20" s="198">
        <v>1239</v>
      </c>
      <c r="E20" s="198">
        <v>1713</v>
      </c>
      <c r="F20" s="198">
        <v>613</v>
      </c>
      <c r="G20" s="198">
        <v>1100</v>
      </c>
      <c r="H20" s="198">
        <v>84.801980198019805</v>
      </c>
      <c r="I20" s="413">
        <v>78.489116517285524</v>
      </c>
      <c r="J20" s="200">
        <v>88.781275221953194</v>
      </c>
    </row>
    <row r="21" spans="1:10" ht="17.45" customHeight="1">
      <c r="A21" s="411" t="s">
        <v>29</v>
      </c>
      <c r="B21" s="198">
        <v>951</v>
      </c>
      <c r="C21" s="198">
        <v>403</v>
      </c>
      <c r="D21" s="198">
        <v>548</v>
      </c>
      <c r="E21" s="198">
        <v>762</v>
      </c>
      <c r="F21" s="198">
        <v>307</v>
      </c>
      <c r="G21" s="198">
        <v>455</v>
      </c>
      <c r="H21" s="198">
        <v>80.126182965299691</v>
      </c>
      <c r="I21" s="413">
        <v>76.178660049627794</v>
      </c>
      <c r="J21" s="200">
        <v>83.029197080291965</v>
      </c>
    </row>
    <row r="22" spans="1:10" ht="17.45" customHeight="1">
      <c r="A22" s="411" t="s">
        <v>72</v>
      </c>
      <c r="B22" s="198">
        <v>2575</v>
      </c>
      <c r="C22" s="198">
        <v>1096</v>
      </c>
      <c r="D22" s="198">
        <v>1479</v>
      </c>
      <c r="E22" s="198">
        <v>2097</v>
      </c>
      <c r="F22" s="198">
        <v>852</v>
      </c>
      <c r="G22" s="198">
        <v>1245</v>
      </c>
      <c r="H22" s="198">
        <v>81.4368932038835</v>
      </c>
      <c r="I22" s="413">
        <v>77.737226277372258</v>
      </c>
      <c r="J22" s="200">
        <v>84.178498985801227</v>
      </c>
    </row>
    <row r="23" spans="1:10" ht="17.45" customHeight="1">
      <c r="A23" s="411" t="s">
        <v>31</v>
      </c>
      <c r="B23" s="198">
        <v>1861</v>
      </c>
      <c r="C23" s="198">
        <v>830</v>
      </c>
      <c r="D23" s="198">
        <v>1031</v>
      </c>
      <c r="E23" s="198">
        <v>1564</v>
      </c>
      <c r="F23" s="198">
        <v>671</v>
      </c>
      <c r="G23" s="198">
        <v>893</v>
      </c>
      <c r="H23" s="198">
        <v>84.040838259000537</v>
      </c>
      <c r="I23" s="413">
        <v>80.843373493975903</v>
      </c>
      <c r="J23" s="200">
        <v>86.614936954413196</v>
      </c>
    </row>
    <row r="24" spans="1:10" ht="17.45" customHeight="1">
      <c r="A24" s="411" t="s">
        <v>32</v>
      </c>
      <c r="B24" s="198">
        <v>1375</v>
      </c>
      <c r="C24" s="198">
        <v>609</v>
      </c>
      <c r="D24" s="198">
        <v>766</v>
      </c>
      <c r="E24" s="198">
        <v>1077</v>
      </c>
      <c r="F24" s="198">
        <v>450</v>
      </c>
      <c r="G24" s="198">
        <v>627</v>
      </c>
      <c r="H24" s="198">
        <v>78.327272727272728</v>
      </c>
      <c r="I24" s="413">
        <v>73.891625615763544</v>
      </c>
      <c r="J24" s="200">
        <v>81.853785900783294</v>
      </c>
    </row>
    <row r="25" spans="1:10" ht="17.45" customHeight="1">
      <c r="A25" s="411" t="s">
        <v>33</v>
      </c>
      <c r="B25" s="198">
        <v>1046</v>
      </c>
      <c r="C25" s="198">
        <v>451</v>
      </c>
      <c r="D25" s="198">
        <v>595</v>
      </c>
      <c r="E25" s="198">
        <v>804</v>
      </c>
      <c r="F25" s="198">
        <v>325</v>
      </c>
      <c r="G25" s="198">
        <v>479</v>
      </c>
      <c r="H25" s="198">
        <v>76.864244741873804</v>
      </c>
      <c r="I25" s="413">
        <v>72.062084257206209</v>
      </c>
      <c r="J25" s="200">
        <v>80.504201680672267</v>
      </c>
    </row>
    <row r="26" spans="1:10" ht="17.45" customHeight="1">
      <c r="A26" s="411" t="s">
        <v>34</v>
      </c>
      <c r="B26" s="198">
        <v>1448</v>
      </c>
      <c r="C26" s="198">
        <v>570</v>
      </c>
      <c r="D26" s="198">
        <v>878</v>
      </c>
      <c r="E26" s="198">
        <v>1282</v>
      </c>
      <c r="F26" s="198">
        <v>475</v>
      </c>
      <c r="G26" s="198">
        <v>807</v>
      </c>
      <c r="H26" s="198">
        <v>88.53591160220995</v>
      </c>
      <c r="I26" s="413">
        <v>83.333333333333343</v>
      </c>
      <c r="J26" s="200">
        <v>91.913439635535312</v>
      </c>
    </row>
    <row r="27" spans="1:10" ht="17.45" customHeight="1">
      <c r="A27" s="411" t="s">
        <v>35</v>
      </c>
      <c r="B27" s="198">
        <v>980</v>
      </c>
      <c r="C27" s="198">
        <v>396</v>
      </c>
      <c r="D27" s="198">
        <v>584</v>
      </c>
      <c r="E27" s="198">
        <v>880</v>
      </c>
      <c r="F27" s="198">
        <v>344</v>
      </c>
      <c r="G27" s="198">
        <v>536</v>
      </c>
      <c r="H27" s="198">
        <v>89.795918367346943</v>
      </c>
      <c r="I27" s="413">
        <v>86.868686868686879</v>
      </c>
      <c r="J27" s="200">
        <v>91.780821917808225</v>
      </c>
    </row>
    <row r="28" spans="1:10" ht="17.45" customHeight="1">
      <c r="A28" s="411" t="s">
        <v>36</v>
      </c>
      <c r="B28" s="198">
        <v>1732</v>
      </c>
      <c r="C28" s="198">
        <v>737</v>
      </c>
      <c r="D28" s="198">
        <v>995</v>
      </c>
      <c r="E28" s="198">
        <v>1432</v>
      </c>
      <c r="F28" s="198">
        <v>579</v>
      </c>
      <c r="G28" s="198">
        <v>853</v>
      </c>
      <c r="H28" s="198">
        <v>82.678983833718249</v>
      </c>
      <c r="I28" s="413">
        <v>78.561736770691994</v>
      </c>
      <c r="J28" s="200">
        <v>85.7286432160804</v>
      </c>
    </row>
    <row r="29" spans="1:10" ht="17.45" customHeight="1">
      <c r="A29" s="411" t="s">
        <v>37</v>
      </c>
      <c r="B29" s="198">
        <v>2420</v>
      </c>
      <c r="C29" s="198">
        <v>993</v>
      </c>
      <c r="D29" s="198">
        <v>1427</v>
      </c>
      <c r="E29" s="198">
        <v>1949</v>
      </c>
      <c r="F29" s="198">
        <v>744</v>
      </c>
      <c r="G29" s="198">
        <v>1205</v>
      </c>
      <c r="H29" s="198">
        <v>80.537190082644628</v>
      </c>
      <c r="I29" s="413">
        <v>74.924471299093653</v>
      </c>
      <c r="J29" s="200">
        <v>84.442887175893475</v>
      </c>
    </row>
    <row r="30" spans="1:10" ht="17.45" customHeight="1">
      <c r="A30" s="411" t="s">
        <v>38</v>
      </c>
      <c r="B30" s="198">
        <v>1784</v>
      </c>
      <c r="C30" s="198">
        <v>807</v>
      </c>
      <c r="D30" s="198">
        <v>977</v>
      </c>
      <c r="E30" s="198">
        <v>1191</v>
      </c>
      <c r="F30" s="198">
        <v>482</v>
      </c>
      <c r="G30" s="198">
        <v>709</v>
      </c>
      <c r="H30" s="198">
        <v>66.760089686098652</v>
      </c>
      <c r="I30" s="413">
        <v>59.727385377943001</v>
      </c>
      <c r="J30" s="200">
        <v>72.569089048106449</v>
      </c>
    </row>
    <row r="31" spans="1:10" ht="17.45" customHeight="1">
      <c r="A31" s="411" t="s">
        <v>39</v>
      </c>
      <c r="B31" s="198">
        <v>3482</v>
      </c>
      <c r="C31" s="198">
        <v>1456</v>
      </c>
      <c r="D31" s="198">
        <v>2026</v>
      </c>
      <c r="E31" s="198">
        <v>2696</v>
      </c>
      <c r="F31" s="198">
        <v>1009</v>
      </c>
      <c r="G31" s="198">
        <v>1687</v>
      </c>
      <c r="H31" s="198">
        <v>77.426766226306725</v>
      </c>
      <c r="I31" s="413">
        <v>69.29945054945054</v>
      </c>
      <c r="J31" s="200">
        <v>83.267522211253691</v>
      </c>
    </row>
    <row r="32" spans="1:10" ht="17.45" customHeight="1">
      <c r="A32" s="411" t="s">
        <v>40</v>
      </c>
      <c r="B32" s="198">
        <v>1420</v>
      </c>
      <c r="C32" s="198">
        <v>632</v>
      </c>
      <c r="D32" s="198">
        <v>788</v>
      </c>
      <c r="E32" s="198">
        <v>983</v>
      </c>
      <c r="F32" s="198">
        <v>392</v>
      </c>
      <c r="G32" s="198">
        <v>591</v>
      </c>
      <c r="H32" s="198">
        <v>69.225352112676049</v>
      </c>
      <c r="I32" s="413">
        <v>62.025316455696199</v>
      </c>
      <c r="J32" s="200">
        <v>75</v>
      </c>
    </row>
    <row r="33" spans="1:10" ht="17.45" customHeight="1">
      <c r="A33" s="411" t="s">
        <v>41</v>
      </c>
      <c r="B33" s="198">
        <v>1996</v>
      </c>
      <c r="C33" s="198">
        <v>893</v>
      </c>
      <c r="D33" s="198">
        <v>1103</v>
      </c>
      <c r="E33" s="198">
        <v>1231</v>
      </c>
      <c r="F33" s="198">
        <v>456</v>
      </c>
      <c r="G33" s="198">
        <v>775</v>
      </c>
      <c r="H33" s="198">
        <v>61.673346693386776</v>
      </c>
      <c r="I33" s="413">
        <v>51.063829787234042</v>
      </c>
      <c r="J33" s="200">
        <v>70.262919310970091</v>
      </c>
    </row>
    <row r="34" spans="1:10" ht="17.45" customHeight="1">
      <c r="A34" s="411" t="s">
        <v>42</v>
      </c>
      <c r="B34" s="198">
        <v>874</v>
      </c>
      <c r="C34" s="198">
        <v>380</v>
      </c>
      <c r="D34" s="198">
        <v>494</v>
      </c>
      <c r="E34" s="198">
        <v>685</v>
      </c>
      <c r="F34" s="198">
        <v>271</v>
      </c>
      <c r="G34" s="198">
        <v>414</v>
      </c>
      <c r="H34" s="198">
        <v>78.375286041189923</v>
      </c>
      <c r="I34" s="413">
        <v>71.315789473684205</v>
      </c>
      <c r="J34" s="200">
        <v>83.805668016194332</v>
      </c>
    </row>
    <row r="35" spans="1:10" ht="17.45" customHeight="1">
      <c r="A35" s="411" t="s">
        <v>43</v>
      </c>
      <c r="B35" s="198">
        <v>1235</v>
      </c>
      <c r="C35" s="198">
        <v>562</v>
      </c>
      <c r="D35" s="198">
        <v>673</v>
      </c>
      <c r="E35" s="198">
        <v>756</v>
      </c>
      <c r="F35" s="198">
        <v>308</v>
      </c>
      <c r="G35" s="198">
        <v>448</v>
      </c>
      <c r="H35" s="198">
        <v>61.214574898785422</v>
      </c>
      <c r="I35" s="413">
        <v>54.804270462633454</v>
      </c>
      <c r="J35" s="200">
        <v>66.567607726597316</v>
      </c>
    </row>
    <row r="36" spans="1:10" ht="17.45" customHeight="1">
      <c r="A36" s="411" t="s">
        <v>73</v>
      </c>
      <c r="B36" s="198">
        <v>1094</v>
      </c>
      <c r="C36" s="198">
        <v>458</v>
      </c>
      <c r="D36" s="198">
        <v>636</v>
      </c>
      <c r="E36" s="198">
        <v>739</v>
      </c>
      <c r="F36" s="198">
        <v>264</v>
      </c>
      <c r="G36" s="198">
        <v>475</v>
      </c>
      <c r="H36" s="198">
        <v>67.550274223034734</v>
      </c>
      <c r="I36" s="413">
        <v>57.641921397379917</v>
      </c>
      <c r="J36" s="200">
        <v>74.685534591194966</v>
      </c>
    </row>
    <row r="37" spans="1:10" ht="17.45" customHeight="1">
      <c r="A37" s="412" t="s">
        <v>75</v>
      </c>
      <c r="B37" s="414">
        <v>1622</v>
      </c>
      <c r="C37" s="414">
        <v>723</v>
      </c>
      <c r="D37" s="414">
        <v>899</v>
      </c>
      <c r="E37" s="414">
        <v>990</v>
      </c>
      <c r="F37" s="414">
        <v>357</v>
      </c>
      <c r="G37" s="414">
        <v>633</v>
      </c>
      <c r="H37" s="414">
        <v>61.035758323057955</v>
      </c>
      <c r="I37" s="415">
        <v>49.377593360995853</v>
      </c>
      <c r="J37" s="416">
        <v>70.411568409343715</v>
      </c>
    </row>
    <row r="38" spans="1:10" ht="15" customHeight="1">
      <c r="A38" s="1148" t="s">
        <v>397</v>
      </c>
      <c r="B38" s="1148"/>
      <c r="C38" s="1148"/>
      <c r="D38" s="1148"/>
    </row>
    <row r="39" spans="1:10" ht="15" customHeight="1">
      <c r="A39" s="1148" t="s">
        <v>398</v>
      </c>
      <c r="B39" s="1148"/>
      <c r="C39" s="1148"/>
      <c r="D39" s="1148"/>
    </row>
  </sheetData>
  <mergeCells count="9">
    <mergeCell ref="A3:J3"/>
    <mergeCell ref="A4:J4"/>
    <mergeCell ref="B6:J6"/>
    <mergeCell ref="A39:D39"/>
    <mergeCell ref="A38:D38"/>
    <mergeCell ref="B7:D7"/>
    <mergeCell ref="E7:G7"/>
    <mergeCell ref="H7:J7"/>
    <mergeCell ref="A6:A8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0"/>
  <sheetViews>
    <sheetView view="pageBreakPreview" zoomScale="70" zoomScaleNormal="70" zoomScaleSheetLayoutView="70" workbookViewId="0">
      <selection activeCell="A2" sqref="A2"/>
    </sheetView>
  </sheetViews>
  <sheetFormatPr defaultColWidth="9" defaultRowHeight="14.25"/>
  <cols>
    <col min="1" max="1" width="10.625" style="424" customWidth="1"/>
    <col min="2" max="2" width="18.625" style="65" customWidth="1"/>
    <col min="3" max="4" width="18.625" style="79" customWidth="1"/>
    <col min="5" max="5" width="19.125" style="79" customWidth="1"/>
    <col min="6" max="16384" width="9" style="79"/>
  </cols>
  <sheetData>
    <row r="1" spans="1:5" ht="5.0999999999999996" customHeight="1">
      <c r="A1" s="417"/>
      <c r="B1" s="46"/>
      <c r="C1" s="418"/>
      <c r="D1" s="418"/>
      <c r="E1" s="418"/>
    </row>
    <row r="2" spans="1:5" ht="50.1" customHeight="1">
      <c r="A2" s="419"/>
      <c r="B2" s="419"/>
      <c r="C2" s="419"/>
      <c r="D2" s="419"/>
      <c r="E2" s="419"/>
    </row>
    <row r="3" spans="1:5" s="762" customFormat="1" ht="21" customHeight="1">
      <c r="A3" s="1151" t="s">
        <v>1069</v>
      </c>
      <c r="B3" s="1151"/>
      <c r="C3" s="1151"/>
      <c r="D3" s="1151"/>
      <c r="E3" s="1151"/>
    </row>
    <row r="4" spans="1:5" s="762" customFormat="1" ht="20.100000000000001" customHeight="1">
      <c r="A4" s="1152" t="s">
        <v>189</v>
      </c>
      <c r="B4" s="1152"/>
      <c r="C4" s="1152"/>
      <c r="D4" s="1152"/>
      <c r="E4" s="1152"/>
    </row>
    <row r="5" spans="1:5" s="421" customFormat="1" ht="20.100000000000001" customHeight="1">
      <c r="A5" s="420" t="s">
        <v>173</v>
      </c>
      <c r="B5" s="59"/>
      <c r="D5" s="33"/>
      <c r="E5" s="422" t="s">
        <v>190</v>
      </c>
    </row>
    <row r="6" spans="1:5" ht="24.75" customHeight="1">
      <c r="A6" s="1130" t="s">
        <v>885</v>
      </c>
      <c r="B6" s="1153" t="s">
        <v>886</v>
      </c>
      <c r="C6" s="1154"/>
      <c r="D6" s="1154"/>
      <c r="E6" s="1155"/>
    </row>
    <row r="7" spans="1:5" ht="30" customHeight="1">
      <c r="A7" s="1150"/>
      <c r="B7" s="512" t="s">
        <v>887</v>
      </c>
      <c r="C7" s="427" t="s">
        <v>888</v>
      </c>
      <c r="D7" s="427" t="s">
        <v>889</v>
      </c>
      <c r="E7" s="428" t="s">
        <v>890</v>
      </c>
    </row>
    <row r="8" spans="1:5" s="84" customFormat="1" ht="15" customHeight="1">
      <c r="A8" s="223">
        <v>2016</v>
      </c>
      <c r="B8" s="449">
        <v>3</v>
      </c>
      <c r="C8" s="449">
        <v>151</v>
      </c>
      <c r="D8" s="449">
        <v>135</v>
      </c>
      <c r="E8" s="449">
        <v>96</v>
      </c>
    </row>
    <row r="9" spans="1:5" s="84" customFormat="1" ht="15" customHeight="1">
      <c r="A9" s="154">
        <v>2017</v>
      </c>
      <c r="B9" s="449">
        <v>3</v>
      </c>
      <c r="C9" s="449">
        <v>115</v>
      </c>
      <c r="D9" s="449">
        <v>100</v>
      </c>
      <c r="E9" s="449">
        <v>93</v>
      </c>
    </row>
    <row r="10" spans="1:5" s="84" customFormat="1" ht="15" customHeight="1">
      <c r="A10" s="154">
        <v>2018</v>
      </c>
      <c r="B10" s="449">
        <v>3</v>
      </c>
      <c r="C10" s="449">
        <v>190</v>
      </c>
      <c r="D10" s="449">
        <v>112</v>
      </c>
      <c r="E10" s="449">
        <v>78</v>
      </c>
    </row>
    <row r="11" spans="1:5" s="84" customFormat="1" ht="15" customHeight="1">
      <c r="A11" s="154">
        <v>2019</v>
      </c>
      <c r="B11" s="449">
        <v>5</v>
      </c>
      <c r="C11" s="449">
        <v>196</v>
      </c>
      <c r="D11" s="449">
        <v>170</v>
      </c>
      <c r="E11" s="449">
        <v>104</v>
      </c>
    </row>
    <row r="12" spans="1:5" s="84" customFormat="1" ht="15" customHeight="1">
      <c r="A12" s="154">
        <v>2020</v>
      </c>
      <c r="B12" s="487">
        <v>5</v>
      </c>
      <c r="C12" s="487">
        <v>106</v>
      </c>
      <c r="D12" s="487">
        <v>87</v>
      </c>
      <c r="E12" s="487">
        <v>117</v>
      </c>
    </row>
    <row r="13" spans="1:5" s="99" customFormat="1" ht="15" customHeight="1">
      <c r="A13" s="426">
        <v>2021</v>
      </c>
      <c r="B13" s="405">
        <v>5</v>
      </c>
      <c r="C13" s="405">
        <v>101</v>
      </c>
      <c r="D13" s="405">
        <v>83</v>
      </c>
      <c r="E13" s="405">
        <v>90</v>
      </c>
    </row>
    <row r="14" spans="1:5" ht="24.75" customHeight="1">
      <c r="A14" s="1130" t="s">
        <v>891</v>
      </c>
      <c r="B14" s="1153" t="s">
        <v>892</v>
      </c>
      <c r="C14" s="1154"/>
      <c r="D14" s="1154"/>
      <c r="E14" s="1155"/>
    </row>
    <row r="15" spans="1:5" ht="30" customHeight="1">
      <c r="A15" s="1150"/>
      <c r="B15" s="512" t="s">
        <v>893</v>
      </c>
      <c r="C15" s="427" t="s">
        <v>894</v>
      </c>
      <c r="D15" s="427" t="s">
        <v>895</v>
      </c>
      <c r="E15" s="428" t="s">
        <v>896</v>
      </c>
    </row>
    <row r="16" spans="1:5" ht="15" customHeight="1">
      <c r="A16" s="223">
        <v>2016</v>
      </c>
      <c r="B16" s="449">
        <v>2</v>
      </c>
      <c r="C16" s="449">
        <v>58</v>
      </c>
      <c r="D16" s="449">
        <v>60</v>
      </c>
      <c r="E16" s="449">
        <v>78</v>
      </c>
    </row>
    <row r="17" spans="1:5" ht="15" customHeight="1">
      <c r="A17" s="154">
        <v>2017</v>
      </c>
      <c r="B17" s="449">
        <v>2</v>
      </c>
      <c r="C17" s="449">
        <v>51</v>
      </c>
      <c r="D17" s="449">
        <v>54</v>
      </c>
      <c r="E17" s="449">
        <v>75</v>
      </c>
    </row>
    <row r="18" spans="1:5" ht="15" customHeight="1">
      <c r="A18" s="154">
        <v>2018</v>
      </c>
      <c r="B18" s="449">
        <v>2</v>
      </c>
      <c r="C18" s="449">
        <v>113</v>
      </c>
      <c r="D18" s="449">
        <v>49</v>
      </c>
      <c r="E18" s="449">
        <v>64</v>
      </c>
    </row>
    <row r="19" spans="1:5" ht="15" customHeight="1">
      <c r="A19" s="154">
        <v>2019</v>
      </c>
      <c r="B19" s="449">
        <v>2</v>
      </c>
      <c r="C19" s="449">
        <v>94</v>
      </c>
      <c r="D19" s="449">
        <v>82</v>
      </c>
      <c r="E19" s="449">
        <v>69</v>
      </c>
    </row>
    <row r="20" spans="1:5" ht="15" customHeight="1">
      <c r="A20" s="154">
        <v>2020</v>
      </c>
      <c r="B20" s="487">
        <v>2</v>
      </c>
      <c r="C20" s="487">
        <v>50</v>
      </c>
      <c r="D20" s="487">
        <v>37</v>
      </c>
      <c r="E20" s="487">
        <v>75</v>
      </c>
    </row>
    <row r="21" spans="1:5" ht="15" customHeight="1">
      <c r="A21" s="224">
        <v>2021</v>
      </c>
      <c r="B21" s="405">
        <v>2</v>
      </c>
      <c r="C21" s="405">
        <v>44</v>
      </c>
      <c r="D21" s="405">
        <v>46</v>
      </c>
      <c r="E21" s="405">
        <v>65</v>
      </c>
    </row>
    <row r="22" spans="1:5" ht="24.75" customHeight="1">
      <c r="A22" s="1130" t="s">
        <v>897</v>
      </c>
      <c r="B22" s="1153" t="s">
        <v>898</v>
      </c>
      <c r="C22" s="1154"/>
      <c r="D22" s="1154"/>
      <c r="E22" s="1155"/>
    </row>
    <row r="23" spans="1:5" ht="30" customHeight="1">
      <c r="A23" s="1150"/>
      <c r="B23" s="512" t="s">
        <v>899</v>
      </c>
      <c r="C23" s="427" t="s">
        <v>900</v>
      </c>
      <c r="D23" s="427" t="s">
        <v>895</v>
      </c>
      <c r="E23" s="428" t="s">
        <v>890</v>
      </c>
    </row>
    <row r="24" spans="1:5" ht="15" customHeight="1">
      <c r="A24" s="425">
        <v>2016</v>
      </c>
      <c r="B24" s="449">
        <v>1</v>
      </c>
      <c r="C24" s="449">
        <v>93</v>
      </c>
      <c r="D24" s="449">
        <v>75</v>
      </c>
      <c r="E24" s="449">
        <v>18</v>
      </c>
    </row>
    <row r="25" spans="1:5" ht="15" customHeight="1">
      <c r="A25" s="153">
        <v>2017</v>
      </c>
      <c r="B25" s="449">
        <v>1</v>
      </c>
      <c r="C25" s="449">
        <v>64</v>
      </c>
      <c r="D25" s="449">
        <v>46</v>
      </c>
      <c r="E25" s="449">
        <v>18</v>
      </c>
    </row>
    <row r="26" spans="1:5" ht="15" customHeight="1">
      <c r="A26" s="153">
        <v>2018</v>
      </c>
      <c r="B26" s="449">
        <v>1</v>
      </c>
      <c r="C26" s="449">
        <v>77</v>
      </c>
      <c r="D26" s="449">
        <v>63</v>
      </c>
      <c r="E26" s="449">
        <v>14</v>
      </c>
    </row>
    <row r="27" spans="1:5" ht="15" customHeight="1">
      <c r="A27" s="154">
        <v>2019</v>
      </c>
      <c r="B27" s="449">
        <v>2</v>
      </c>
      <c r="C27" s="449">
        <v>94</v>
      </c>
      <c r="D27" s="449">
        <v>83</v>
      </c>
      <c r="E27" s="449">
        <v>23</v>
      </c>
    </row>
    <row r="28" spans="1:5" ht="15" customHeight="1">
      <c r="A28" s="154">
        <v>2020</v>
      </c>
      <c r="B28" s="487">
        <v>2</v>
      </c>
      <c r="C28" s="487">
        <v>54</v>
      </c>
      <c r="D28" s="487">
        <v>50</v>
      </c>
      <c r="E28" s="487">
        <v>31</v>
      </c>
    </row>
    <row r="29" spans="1:5" ht="15" customHeight="1">
      <c r="A29" s="224">
        <v>2021</v>
      </c>
      <c r="B29" s="405">
        <v>2</v>
      </c>
      <c r="C29" s="405">
        <v>44</v>
      </c>
      <c r="D29" s="405">
        <v>31</v>
      </c>
      <c r="E29" s="405">
        <v>18</v>
      </c>
    </row>
    <row r="30" spans="1:5" ht="24.75" customHeight="1">
      <c r="A30" s="1130" t="s">
        <v>897</v>
      </c>
      <c r="B30" s="1153" t="s">
        <v>901</v>
      </c>
      <c r="C30" s="1154"/>
      <c r="D30" s="1154"/>
      <c r="E30" s="1155"/>
    </row>
    <row r="31" spans="1:5" ht="30" customHeight="1">
      <c r="A31" s="1149"/>
      <c r="B31" s="238" t="s">
        <v>902</v>
      </c>
      <c r="C31" s="562" t="s">
        <v>888</v>
      </c>
      <c r="D31" s="562" t="s">
        <v>903</v>
      </c>
      <c r="E31" s="429" t="s">
        <v>904</v>
      </c>
    </row>
    <row r="32" spans="1:5" ht="15" customHeight="1">
      <c r="A32" s="425">
        <v>2016</v>
      </c>
      <c r="B32" s="478">
        <v>1</v>
      </c>
      <c r="C32" s="478">
        <v>4</v>
      </c>
      <c r="D32" s="478">
        <v>5</v>
      </c>
      <c r="E32" s="479">
        <v>12</v>
      </c>
    </row>
    <row r="33" spans="1:5" ht="15" customHeight="1">
      <c r="A33" s="153">
        <v>2017</v>
      </c>
      <c r="B33" s="449">
        <v>1</v>
      </c>
      <c r="C33" s="449">
        <v>5</v>
      </c>
      <c r="D33" s="449">
        <v>5</v>
      </c>
      <c r="E33" s="450">
        <v>12</v>
      </c>
    </row>
    <row r="34" spans="1:5" ht="15" customHeight="1">
      <c r="A34" s="153">
        <v>2018</v>
      </c>
      <c r="B34" s="449">
        <v>1</v>
      </c>
      <c r="C34" s="449">
        <v>3</v>
      </c>
      <c r="D34" s="449">
        <v>5</v>
      </c>
      <c r="E34" s="450">
        <v>10</v>
      </c>
    </row>
    <row r="35" spans="1:5" ht="15" customHeight="1">
      <c r="A35" s="154">
        <v>2019</v>
      </c>
      <c r="B35" s="449">
        <v>1</v>
      </c>
      <c r="C35" s="449">
        <v>8</v>
      </c>
      <c r="D35" s="449">
        <v>5</v>
      </c>
      <c r="E35" s="450">
        <v>12</v>
      </c>
    </row>
    <row r="36" spans="1:5" ht="15" customHeight="1">
      <c r="A36" s="154">
        <v>2020</v>
      </c>
      <c r="B36" s="487">
        <v>1</v>
      </c>
      <c r="C36" s="487">
        <v>2</v>
      </c>
      <c r="D36" s="487">
        <v>0</v>
      </c>
      <c r="E36" s="488">
        <v>11</v>
      </c>
    </row>
    <row r="37" spans="1:5" ht="15" customHeight="1">
      <c r="A37" s="224">
        <v>2021</v>
      </c>
      <c r="B37" s="485">
        <v>1</v>
      </c>
      <c r="C37" s="485">
        <v>13</v>
      </c>
      <c r="D37" s="485">
        <v>6</v>
      </c>
      <c r="E37" s="486">
        <v>7</v>
      </c>
    </row>
    <row r="38" spans="1:5" s="423" customFormat="1" ht="15" customHeight="1">
      <c r="A38" s="38" t="s">
        <v>905</v>
      </c>
      <c r="B38" s="38"/>
      <c r="C38" s="38"/>
      <c r="D38" s="38"/>
      <c r="E38" s="38"/>
    </row>
    <row r="39" spans="1:5" ht="15" customHeight="1">
      <c r="A39" s="38" t="s">
        <v>433</v>
      </c>
      <c r="B39" s="38"/>
      <c r="C39" s="38"/>
      <c r="D39" s="38"/>
      <c r="E39" s="38"/>
    </row>
    <row r="40" spans="1:5" ht="15" customHeight="1">
      <c r="A40" s="38" t="s">
        <v>399</v>
      </c>
      <c r="B40" s="38"/>
      <c r="C40" s="38"/>
      <c r="D40" s="38"/>
      <c r="E40" s="38"/>
    </row>
  </sheetData>
  <mergeCells count="10">
    <mergeCell ref="A3:E3"/>
    <mergeCell ref="A4:E4"/>
    <mergeCell ref="A6:A7"/>
    <mergeCell ref="B6:E6"/>
    <mergeCell ref="A30:A31"/>
    <mergeCell ref="A22:A23"/>
    <mergeCell ref="B22:E22"/>
    <mergeCell ref="B30:E30"/>
    <mergeCell ref="A14:A15"/>
    <mergeCell ref="B14:E14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5"/>
  <sheetViews>
    <sheetView view="pageBreakPreview" zoomScale="70" zoomScaleNormal="55" zoomScaleSheetLayoutView="70" workbookViewId="0">
      <selection activeCell="A2" sqref="A2"/>
    </sheetView>
  </sheetViews>
  <sheetFormatPr defaultColWidth="9" defaultRowHeight="14.25"/>
  <cols>
    <col min="1" max="1" width="8.125" style="424" customWidth="1"/>
    <col min="2" max="2" width="8.375" style="65" customWidth="1"/>
    <col min="3" max="3" width="8.375" style="79" customWidth="1"/>
    <col min="4" max="5" width="6.875" style="79" customWidth="1"/>
    <col min="6" max="6" width="6.875" style="65" customWidth="1"/>
    <col min="7" max="9" width="6.875" style="79" customWidth="1"/>
    <col min="10" max="16384" width="9" style="79"/>
  </cols>
  <sheetData>
    <row r="1" spans="1:11" ht="5.0999999999999996" customHeight="1">
      <c r="A1" s="417"/>
      <c r="B1" s="46"/>
      <c r="C1" s="418"/>
      <c r="D1" s="418"/>
      <c r="E1" s="418"/>
      <c r="F1" s="46"/>
      <c r="G1" s="418"/>
      <c r="H1" s="418"/>
      <c r="I1" s="418"/>
    </row>
    <row r="2" spans="1:11" ht="50.1" customHeight="1">
      <c r="A2" s="419"/>
      <c r="B2" s="419"/>
      <c r="C2" s="419"/>
      <c r="D2" s="419"/>
      <c r="E2" s="419"/>
      <c r="F2" s="419"/>
      <c r="G2" s="419"/>
      <c r="H2" s="419"/>
      <c r="I2" s="419"/>
    </row>
    <row r="3" spans="1:11" s="762" customFormat="1" ht="21" customHeight="1">
      <c r="A3" s="1151" t="s">
        <v>1068</v>
      </c>
      <c r="B3" s="1151"/>
      <c r="C3" s="1151"/>
      <c r="D3" s="1151"/>
      <c r="E3" s="1151"/>
      <c r="F3" s="1151"/>
      <c r="G3" s="1151"/>
      <c r="H3" s="1151"/>
      <c r="I3" s="1151"/>
      <c r="J3" s="1151"/>
      <c r="K3" s="1151"/>
    </row>
    <row r="4" spans="1:11" s="762" customFormat="1" ht="20.100000000000001" customHeight="1">
      <c r="A4" s="1152" t="s">
        <v>191</v>
      </c>
      <c r="B4" s="1152"/>
      <c r="C4" s="1152"/>
      <c r="D4" s="1152"/>
      <c r="E4" s="1152"/>
      <c r="F4" s="1152"/>
      <c r="G4" s="1152"/>
      <c r="H4" s="1152"/>
      <c r="I4" s="1152"/>
      <c r="J4" s="1152"/>
      <c r="K4" s="1152"/>
    </row>
    <row r="5" spans="1:11" s="421" customFormat="1" ht="20.100000000000001" customHeight="1">
      <c r="A5" s="420" t="s">
        <v>192</v>
      </c>
      <c r="B5" s="59"/>
      <c r="C5" s="539"/>
      <c r="D5" s="210"/>
      <c r="E5" s="210"/>
      <c r="F5" s="210"/>
      <c r="H5" s="33"/>
      <c r="I5" s="33"/>
      <c r="K5" s="474" t="s">
        <v>193</v>
      </c>
    </row>
    <row r="6" spans="1:11" s="520" customFormat="1" ht="19.5" customHeight="1">
      <c r="A6" s="952" t="s">
        <v>626</v>
      </c>
      <c r="B6" s="1163" t="s">
        <v>906</v>
      </c>
      <c r="C6" s="1154"/>
      <c r="D6" s="1154"/>
      <c r="E6" s="1154"/>
      <c r="F6" s="1154"/>
      <c r="G6" s="1154"/>
      <c r="H6" s="1154"/>
      <c r="I6" s="1154"/>
      <c r="J6" s="1154"/>
      <c r="K6" s="1155"/>
    </row>
    <row r="7" spans="1:11" s="521" customFormat="1" ht="34.5" customHeight="1">
      <c r="A7" s="952"/>
      <c r="B7" s="939" t="s">
        <v>550</v>
      </c>
      <c r="C7" s="1146"/>
      <c r="D7" s="1146" t="s">
        <v>907</v>
      </c>
      <c r="E7" s="1146"/>
      <c r="F7" s="939" t="s">
        <v>908</v>
      </c>
      <c r="G7" s="1146"/>
      <c r="H7" s="1160" t="s">
        <v>909</v>
      </c>
      <c r="I7" s="1164"/>
      <c r="J7" s="939" t="s">
        <v>910</v>
      </c>
      <c r="K7" s="1146"/>
    </row>
    <row r="8" spans="1:11" s="522" customFormat="1" ht="59.25" customHeight="1">
      <c r="A8" s="952"/>
      <c r="B8" s="466" t="s">
        <v>911</v>
      </c>
      <c r="C8" s="532" t="s">
        <v>912</v>
      </c>
      <c r="D8" s="533" t="s">
        <v>913</v>
      </c>
      <c r="E8" s="533" t="s">
        <v>914</v>
      </c>
      <c r="F8" s="533" t="s">
        <v>915</v>
      </c>
      <c r="G8" s="533" t="s">
        <v>916</v>
      </c>
      <c r="H8" s="533" t="s">
        <v>915</v>
      </c>
      <c r="I8" s="533" t="s">
        <v>916</v>
      </c>
      <c r="J8" s="533" t="s">
        <v>915</v>
      </c>
      <c r="K8" s="533" t="s">
        <v>916</v>
      </c>
    </row>
    <row r="9" spans="1:11" s="84" customFormat="1" ht="33.200000000000003" customHeight="1">
      <c r="A9" s="223">
        <v>2016</v>
      </c>
      <c r="B9" s="461">
        <v>4</v>
      </c>
      <c r="C9" s="461">
        <v>5262</v>
      </c>
      <c r="D9" s="461" t="s">
        <v>23</v>
      </c>
      <c r="E9" s="461" t="s">
        <v>23</v>
      </c>
      <c r="F9" s="461">
        <v>1</v>
      </c>
      <c r="G9" s="461">
        <v>905</v>
      </c>
      <c r="H9" s="461">
        <v>2</v>
      </c>
      <c r="I9" s="461">
        <v>2553</v>
      </c>
      <c r="J9" s="461">
        <v>1</v>
      </c>
      <c r="K9" s="350">
        <v>1804</v>
      </c>
    </row>
    <row r="10" spans="1:11" s="84" customFormat="1" ht="33.200000000000003" customHeight="1">
      <c r="A10" s="154">
        <v>2017</v>
      </c>
      <c r="B10" s="461">
        <v>4</v>
      </c>
      <c r="C10" s="461">
        <v>4644</v>
      </c>
      <c r="D10" s="461" t="s">
        <v>23</v>
      </c>
      <c r="E10" s="461" t="s">
        <v>23</v>
      </c>
      <c r="F10" s="461">
        <v>1</v>
      </c>
      <c r="G10" s="461">
        <v>1155</v>
      </c>
      <c r="H10" s="461">
        <v>2</v>
      </c>
      <c r="I10" s="461">
        <v>2144</v>
      </c>
      <c r="J10" s="461">
        <v>1</v>
      </c>
      <c r="K10" s="350">
        <v>1345</v>
      </c>
    </row>
    <row r="11" spans="1:11" s="84" customFormat="1" ht="33.200000000000003" customHeight="1">
      <c r="A11" s="154">
        <v>2018</v>
      </c>
      <c r="B11" s="461">
        <v>4</v>
      </c>
      <c r="C11" s="461">
        <v>4534</v>
      </c>
      <c r="D11" s="461" t="s">
        <v>23</v>
      </c>
      <c r="E11" s="461" t="s">
        <v>23</v>
      </c>
      <c r="F11" s="461">
        <v>1</v>
      </c>
      <c r="G11" s="461">
        <v>1355</v>
      </c>
      <c r="H11" s="461">
        <v>2</v>
      </c>
      <c r="I11" s="461">
        <v>1874</v>
      </c>
      <c r="J11" s="461">
        <v>1</v>
      </c>
      <c r="K11" s="350">
        <v>1305</v>
      </c>
    </row>
    <row r="12" spans="1:11" s="84" customFormat="1" ht="33.200000000000003" customHeight="1">
      <c r="A12" s="154">
        <v>2019</v>
      </c>
      <c r="B12" s="461">
        <v>4</v>
      </c>
      <c r="C12" s="461">
        <v>4622</v>
      </c>
      <c r="D12" s="461">
        <v>1</v>
      </c>
      <c r="E12" s="461">
        <v>1951</v>
      </c>
      <c r="F12" s="461">
        <v>1</v>
      </c>
      <c r="G12" s="461">
        <v>130</v>
      </c>
      <c r="H12" s="461">
        <v>1</v>
      </c>
      <c r="I12" s="461">
        <v>1351</v>
      </c>
      <c r="J12" s="461">
        <v>1</v>
      </c>
      <c r="K12" s="350">
        <v>1190</v>
      </c>
    </row>
    <row r="13" spans="1:11" s="84" customFormat="1" ht="33.200000000000003" customHeight="1">
      <c r="A13" s="154">
        <v>2020</v>
      </c>
      <c r="B13" s="462">
        <v>3</v>
      </c>
      <c r="C13" s="462">
        <v>5101</v>
      </c>
      <c r="D13" s="462">
        <v>1</v>
      </c>
      <c r="E13" s="462">
        <v>2158</v>
      </c>
      <c r="F13" s="462" t="s">
        <v>23</v>
      </c>
      <c r="G13" s="462" t="s">
        <v>23</v>
      </c>
      <c r="H13" s="462">
        <v>1</v>
      </c>
      <c r="I13" s="462">
        <v>1628</v>
      </c>
      <c r="J13" s="462">
        <v>1</v>
      </c>
      <c r="K13" s="185">
        <v>1315</v>
      </c>
    </row>
    <row r="14" spans="1:11" s="99" customFormat="1" ht="33.200000000000003" customHeight="1">
      <c r="A14" s="224">
        <v>2021</v>
      </c>
      <c r="B14" s="515">
        <v>4</v>
      </c>
      <c r="C14" s="515">
        <v>6407</v>
      </c>
      <c r="D14" s="515">
        <v>1</v>
      </c>
      <c r="E14" s="515">
        <v>2007</v>
      </c>
      <c r="F14" s="515">
        <v>1</v>
      </c>
      <c r="G14" s="515">
        <v>1769</v>
      </c>
      <c r="H14" s="515">
        <v>1</v>
      </c>
      <c r="I14" s="515">
        <v>1263</v>
      </c>
      <c r="J14" s="515">
        <v>1</v>
      </c>
      <c r="K14" s="763">
        <v>1368</v>
      </c>
    </row>
    <row r="15" spans="1:11" s="84" customFormat="1" ht="20.25" customHeight="1">
      <c r="A15" s="952" t="s">
        <v>607</v>
      </c>
      <c r="B15" s="1160" t="s">
        <v>917</v>
      </c>
      <c r="C15" s="1160"/>
      <c r="D15" s="1160"/>
      <c r="E15" s="1160"/>
      <c r="F15" s="1160"/>
      <c r="G15" s="1160"/>
      <c r="H15" s="1160"/>
      <c r="I15" s="1160"/>
      <c r="J15" s="1160"/>
      <c r="K15" s="1160"/>
    </row>
    <row r="16" spans="1:11" s="84" customFormat="1" ht="42.75" customHeight="1">
      <c r="A16" s="1130"/>
      <c r="B16" s="530" t="s">
        <v>918</v>
      </c>
      <c r="C16" s="1161" t="s">
        <v>919</v>
      </c>
      <c r="D16" s="1162"/>
      <c r="E16" s="1161" t="s">
        <v>920</v>
      </c>
      <c r="F16" s="1162"/>
      <c r="G16" s="1168" t="s">
        <v>921</v>
      </c>
      <c r="H16" s="1169"/>
      <c r="I16" s="1168" t="s">
        <v>922</v>
      </c>
      <c r="J16" s="1169"/>
      <c r="K16" s="531" t="s">
        <v>666</v>
      </c>
    </row>
    <row r="17" spans="1:11" ht="33.200000000000003" customHeight="1">
      <c r="A17" s="787">
        <v>2016</v>
      </c>
      <c r="B17" s="527">
        <v>5612</v>
      </c>
      <c r="C17" s="1157">
        <v>1647</v>
      </c>
      <c r="D17" s="1157"/>
      <c r="E17" s="1157">
        <v>933</v>
      </c>
      <c r="F17" s="1157"/>
      <c r="G17" s="1157">
        <v>280</v>
      </c>
      <c r="H17" s="1157"/>
      <c r="I17" s="1157">
        <v>92</v>
      </c>
      <c r="J17" s="1157"/>
      <c r="K17" s="528">
        <v>2660</v>
      </c>
    </row>
    <row r="18" spans="1:11" ht="33.200000000000003" customHeight="1">
      <c r="A18" s="788">
        <v>2017</v>
      </c>
      <c r="B18" s="516">
        <v>4527</v>
      </c>
      <c r="C18" s="1158">
        <v>2350</v>
      </c>
      <c r="D18" s="1158"/>
      <c r="E18" s="1158">
        <v>1017</v>
      </c>
      <c r="F18" s="1158"/>
      <c r="G18" s="1158">
        <v>181</v>
      </c>
      <c r="H18" s="1158"/>
      <c r="I18" s="1158">
        <v>78</v>
      </c>
      <c r="J18" s="1158"/>
      <c r="K18" s="360">
        <v>901</v>
      </c>
    </row>
    <row r="19" spans="1:11" ht="33.200000000000003" customHeight="1">
      <c r="A19" s="788">
        <v>2018</v>
      </c>
      <c r="B19" s="516">
        <v>4815</v>
      </c>
      <c r="C19" s="1158">
        <v>2049</v>
      </c>
      <c r="D19" s="1158"/>
      <c r="E19" s="1158">
        <v>1169</v>
      </c>
      <c r="F19" s="1158"/>
      <c r="G19" s="1158">
        <v>104</v>
      </c>
      <c r="H19" s="1158"/>
      <c r="I19" s="1158">
        <v>72</v>
      </c>
      <c r="J19" s="1158"/>
      <c r="K19" s="360">
        <v>1421</v>
      </c>
    </row>
    <row r="20" spans="1:11" ht="33.200000000000003" customHeight="1">
      <c r="A20" s="788">
        <v>2019</v>
      </c>
      <c r="B20" s="524">
        <f>D20+E20+G20+I20+J20</f>
        <v>1513</v>
      </c>
      <c r="C20" s="1158">
        <v>2253</v>
      </c>
      <c r="D20" s="1158"/>
      <c r="E20" s="1158">
        <v>1293</v>
      </c>
      <c r="F20" s="1158"/>
      <c r="G20" s="1167">
        <v>128</v>
      </c>
      <c r="H20" s="1167"/>
      <c r="I20" s="1167">
        <v>92</v>
      </c>
      <c r="J20" s="1167"/>
      <c r="K20" s="529">
        <v>1905</v>
      </c>
    </row>
    <row r="21" spans="1:11" ht="33.200000000000003" customHeight="1">
      <c r="A21" s="788">
        <v>2020</v>
      </c>
      <c r="B21" s="525">
        <v>10015</v>
      </c>
      <c r="C21" s="1158">
        <v>5454</v>
      </c>
      <c r="D21" s="1158"/>
      <c r="E21" s="1159">
        <v>2322</v>
      </c>
      <c r="F21" s="1159"/>
      <c r="G21" s="1166">
        <v>768</v>
      </c>
      <c r="H21" s="1166"/>
      <c r="I21" s="1166">
        <v>222</v>
      </c>
      <c r="J21" s="1166"/>
      <c r="K21" s="358">
        <v>1249</v>
      </c>
    </row>
    <row r="22" spans="1:11" ht="33.200000000000003" customHeight="1">
      <c r="A22" s="789">
        <v>2021</v>
      </c>
      <c r="B22" s="526">
        <v>7969</v>
      </c>
      <c r="C22" s="1170">
        <v>3317</v>
      </c>
      <c r="D22" s="1170"/>
      <c r="E22" s="1156">
        <v>2338</v>
      </c>
      <c r="F22" s="1156"/>
      <c r="G22" s="1165">
        <v>252</v>
      </c>
      <c r="H22" s="1165"/>
      <c r="I22" s="1165">
        <v>28</v>
      </c>
      <c r="J22" s="1165"/>
      <c r="K22" s="359">
        <v>2034</v>
      </c>
    </row>
    <row r="23" spans="1:11" s="423" customFormat="1" ht="15" customHeight="1">
      <c r="A23" s="523" t="s">
        <v>434</v>
      </c>
      <c r="B23" s="517"/>
      <c r="C23" s="517"/>
      <c r="D23" s="517"/>
      <c r="E23" s="517"/>
      <c r="F23" s="517"/>
      <c r="G23" s="517"/>
      <c r="H23" s="517"/>
      <c r="I23" s="517"/>
      <c r="J23" s="517"/>
      <c r="K23" s="517"/>
    </row>
    <row r="24" spans="1:11" s="423" customFormat="1" ht="15" customHeight="1">
      <c r="A24" s="517" t="s">
        <v>401</v>
      </c>
      <c r="B24" s="517"/>
      <c r="C24" s="517"/>
      <c r="D24" s="517"/>
      <c r="E24" s="517"/>
      <c r="F24" s="517"/>
      <c r="G24" s="517"/>
      <c r="H24" s="517"/>
      <c r="I24" s="517"/>
      <c r="J24" s="517"/>
      <c r="K24" s="517"/>
    </row>
    <row r="25" spans="1:11" s="423" customFormat="1" ht="15" customHeight="1">
      <c r="A25" s="517" t="s">
        <v>400</v>
      </c>
      <c r="B25" s="517"/>
      <c r="C25" s="517"/>
      <c r="D25" s="517"/>
      <c r="E25" s="517"/>
      <c r="F25" s="517"/>
      <c r="G25" s="517"/>
      <c r="H25" s="517"/>
      <c r="I25" s="517"/>
      <c r="J25" s="517"/>
      <c r="K25" s="517"/>
    </row>
  </sheetData>
  <mergeCells count="39">
    <mergeCell ref="A15:A16"/>
    <mergeCell ref="I22:J22"/>
    <mergeCell ref="I21:J21"/>
    <mergeCell ref="I20:J20"/>
    <mergeCell ref="I19:J19"/>
    <mergeCell ref="I18:J18"/>
    <mergeCell ref="I17:J17"/>
    <mergeCell ref="I16:J16"/>
    <mergeCell ref="G22:H22"/>
    <mergeCell ref="G21:H21"/>
    <mergeCell ref="G20:H20"/>
    <mergeCell ref="G19:H19"/>
    <mergeCell ref="G18:H18"/>
    <mergeCell ref="G17:H17"/>
    <mergeCell ref="G16:H16"/>
    <mergeCell ref="C22:D22"/>
    <mergeCell ref="B6:K6"/>
    <mergeCell ref="A3:K3"/>
    <mergeCell ref="A4:K4"/>
    <mergeCell ref="A6:A8"/>
    <mergeCell ref="B7:C7"/>
    <mergeCell ref="D7:E7"/>
    <mergeCell ref="F7:G7"/>
    <mergeCell ref="H7:I7"/>
    <mergeCell ref="J7:K7"/>
    <mergeCell ref="B15:K15"/>
    <mergeCell ref="C16:D16"/>
    <mergeCell ref="E16:F16"/>
    <mergeCell ref="E20:F20"/>
    <mergeCell ref="C21:D21"/>
    <mergeCell ref="E22:F22"/>
    <mergeCell ref="C17:D17"/>
    <mergeCell ref="C18:D18"/>
    <mergeCell ref="C19:D19"/>
    <mergeCell ref="C20:D20"/>
    <mergeCell ref="E21:F21"/>
    <mergeCell ref="E17:F17"/>
    <mergeCell ref="E18:F18"/>
    <mergeCell ref="E19:F19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view="pageBreakPreview" zoomScale="70" zoomScaleNormal="55" zoomScaleSheetLayoutView="70" workbookViewId="0">
      <selection activeCell="A2" sqref="A2"/>
    </sheetView>
  </sheetViews>
  <sheetFormatPr defaultColWidth="9" defaultRowHeight="11.25"/>
  <cols>
    <col min="1" max="1" width="7.375" style="424" customWidth="1"/>
    <col min="2" max="2" width="7.125" style="534" customWidth="1"/>
    <col min="3" max="3" width="7.375" style="534" customWidth="1"/>
    <col min="4" max="4" width="7.625" style="534" customWidth="1"/>
    <col min="5" max="5" width="11.75" style="534" customWidth="1"/>
    <col min="6" max="6" width="6.875" style="534" customWidth="1"/>
    <col min="7" max="7" width="7.375" style="534" customWidth="1"/>
    <col min="8" max="8" width="6.125" style="534" customWidth="1"/>
    <col min="9" max="9" width="7.875" style="534" customWidth="1"/>
    <col min="10" max="10" width="6.75" style="534" customWidth="1"/>
    <col min="11" max="11" width="7.5" style="534" customWidth="1"/>
    <col min="12" max="16384" width="9" style="79"/>
  </cols>
  <sheetData>
    <row r="1" spans="1:11" ht="5.0999999999999996" customHeight="1"/>
    <row r="2" spans="1:11" ht="50.1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1:11" s="762" customFormat="1" ht="21" customHeight="1">
      <c r="A3" s="1151" t="s">
        <v>1067</v>
      </c>
      <c r="B3" s="1151"/>
      <c r="C3" s="1151"/>
      <c r="D3" s="1151"/>
      <c r="E3" s="1151"/>
      <c r="F3" s="1151"/>
      <c r="G3" s="1151"/>
      <c r="H3" s="1151"/>
      <c r="I3" s="1151"/>
      <c r="J3" s="1151"/>
      <c r="K3" s="1151"/>
    </row>
    <row r="4" spans="1:11" s="762" customFormat="1" ht="20.100000000000001" customHeight="1">
      <c r="A4" s="1152" t="s">
        <v>194</v>
      </c>
      <c r="B4" s="1152"/>
      <c r="C4" s="1152"/>
      <c r="D4" s="1152"/>
      <c r="E4" s="1152"/>
      <c r="F4" s="1152"/>
      <c r="G4" s="1152"/>
      <c r="H4" s="1152"/>
      <c r="I4" s="1152"/>
      <c r="J4" s="1152"/>
      <c r="K4" s="1152"/>
    </row>
    <row r="5" spans="1:11" s="421" customFormat="1" ht="20.100000000000001" customHeight="1">
      <c r="A5" s="420" t="s">
        <v>173</v>
      </c>
      <c r="B5" s="535"/>
      <c r="C5" s="540"/>
      <c r="D5" s="540"/>
      <c r="E5" s="540"/>
      <c r="F5" s="540"/>
      <c r="G5" s="540"/>
      <c r="H5" s="540"/>
      <c r="J5" s="33"/>
      <c r="K5" s="474" t="s">
        <v>195</v>
      </c>
    </row>
    <row r="6" spans="1:11" s="522" customFormat="1" ht="39.75" customHeight="1">
      <c r="A6" s="817" t="s">
        <v>923</v>
      </c>
      <c r="B6" s="979" t="s">
        <v>924</v>
      </c>
      <c r="C6" s="894"/>
      <c r="D6" s="894"/>
      <c r="E6" s="1176"/>
      <c r="F6" s="979" t="s">
        <v>925</v>
      </c>
      <c r="G6" s="980"/>
      <c r="H6" s="980"/>
      <c r="I6" s="954"/>
      <c r="J6" s="979" t="s">
        <v>926</v>
      </c>
      <c r="K6" s="954"/>
    </row>
    <row r="7" spans="1:11" s="522" customFormat="1" ht="61.5" customHeight="1">
      <c r="A7" s="818"/>
      <c r="B7" s="458" t="s">
        <v>927</v>
      </c>
      <c r="C7" s="458" t="s">
        <v>928</v>
      </c>
      <c r="D7" s="458" t="s">
        <v>929</v>
      </c>
      <c r="E7" s="458" t="s">
        <v>930</v>
      </c>
      <c r="F7" s="472" t="s">
        <v>402</v>
      </c>
      <c r="G7" s="500" t="s">
        <v>403</v>
      </c>
      <c r="H7" s="500" t="s">
        <v>404</v>
      </c>
      <c r="I7" s="442" t="s">
        <v>931</v>
      </c>
      <c r="J7" s="472" t="s">
        <v>402</v>
      </c>
      <c r="K7" s="500" t="s">
        <v>403</v>
      </c>
    </row>
    <row r="8" spans="1:11" s="84" customFormat="1" ht="37.5" customHeight="1">
      <c r="A8" s="541">
        <v>2016</v>
      </c>
      <c r="B8" s="437">
        <v>6</v>
      </c>
      <c r="C8" s="437">
        <v>52</v>
      </c>
      <c r="D8" s="437">
        <v>61</v>
      </c>
      <c r="E8" s="437">
        <v>312</v>
      </c>
      <c r="F8" s="437">
        <v>5</v>
      </c>
      <c r="G8" s="437">
        <v>51</v>
      </c>
      <c r="H8" s="437">
        <v>60</v>
      </c>
      <c r="I8" s="437">
        <v>305</v>
      </c>
      <c r="J8" s="437">
        <v>1</v>
      </c>
      <c r="K8" s="446">
        <v>1</v>
      </c>
    </row>
    <row r="9" spans="1:11" s="84" customFormat="1" ht="37.5" customHeight="1">
      <c r="A9" s="541">
        <v>2017</v>
      </c>
      <c r="B9" s="437">
        <v>6</v>
      </c>
      <c r="C9" s="437">
        <v>68</v>
      </c>
      <c r="D9" s="437">
        <v>77</v>
      </c>
      <c r="E9" s="437">
        <v>316</v>
      </c>
      <c r="F9" s="437">
        <v>5</v>
      </c>
      <c r="G9" s="437">
        <v>64</v>
      </c>
      <c r="H9" s="437">
        <v>75</v>
      </c>
      <c r="I9" s="437">
        <v>307</v>
      </c>
      <c r="J9" s="437">
        <v>1</v>
      </c>
      <c r="K9" s="446">
        <v>4</v>
      </c>
    </row>
    <row r="10" spans="1:11" s="84" customFormat="1" ht="37.5" customHeight="1">
      <c r="A10" s="541">
        <v>2018</v>
      </c>
      <c r="B10" s="437">
        <v>13</v>
      </c>
      <c r="C10" s="437">
        <v>75</v>
      </c>
      <c r="D10" s="437">
        <v>53</v>
      </c>
      <c r="E10" s="437">
        <v>351</v>
      </c>
      <c r="F10" s="437">
        <v>5</v>
      </c>
      <c r="G10" s="437">
        <v>51</v>
      </c>
      <c r="H10" s="437">
        <v>41</v>
      </c>
      <c r="I10" s="437">
        <v>300</v>
      </c>
      <c r="J10" s="437">
        <v>1</v>
      </c>
      <c r="K10" s="446">
        <v>7</v>
      </c>
    </row>
    <row r="11" spans="1:11" s="84" customFormat="1" ht="37.5" customHeight="1">
      <c r="A11" s="541">
        <v>2019</v>
      </c>
      <c r="B11" s="437">
        <v>13</v>
      </c>
      <c r="C11" s="437">
        <v>46</v>
      </c>
      <c r="D11" s="437">
        <v>85</v>
      </c>
      <c r="E11" s="437">
        <v>321</v>
      </c>
      <c r="F11" s="437">
        <v>5</v>
      </c>
      <c r="G11" s="437">
        <v>31</v>
      </c>
      <c r="H11" s="437">
        <v>57</v>
      </c>
      <c r="I11" s="437">
        <v>274</v>
      </c>
      <c r="J11" s="437">
        <v>1</v>
      </c>
      <c r="K11" s="446">
        <v>6</v>
      </c>
    </row>
    <row r="12" spans="1:11" s="84" customFormat="1" ht="37.5" customHeight="1">
      <c r="A12" s="541">
        <v>2020</v>
      </c>
      <c r="B12" s="493">
        <v>13</v>
      </c>
      <c r="C12" s="493">
        <v>62</v>
      </c>
      <c r="D12" s="493">
        <v>69</v>
      </c>
      <c r="E12" s="493">
        <v>314</v>
      </c>
      <c r="F12" s="493">
        <v>5</v>
      </c>
      <c r="G12" s="493">
        <v>43</v>
      </c>
      <c r="H12" s="493">
        <v>51</v>
      </c>
      <c r="I12" s="493">
        <v>266</v>
      </c>
      <c r="J12" s="493">
        <v>1</v>
      </c>
      <c r="K12" s="494">
        <v>6</v>
      </c>
    </row>
    <row r="13" spans="1:11" s="99" customFormat="1" ht="37.5" customHeight="1">
      <c r="A13" s="542">
        <v>2021</v>
      </c>
      <c r="B13" s="491">
        <v>12</v>
      </c>
      <c r="C13" s="491">
        <v>71</v>
      </c>
      <c r="D13" s="491">
        <v>94</v>
      </c>
      <c r="E13" s="491">
        <v>286</v>
      </c>
      <c r="F13" s="491">
        <v>5</v>
      </c>
      <c r="G13" s="491">
        <v>24</v>
      </c>
      <c r="H13" s="491">
        <v>56</v>
      </c>
      <c r="I13" s="491">
        <v>242</v>
      </c>
      <c r="J13" s="491">
        <v>1</v>
      </c>
      <c r="K13" s="492">
        <v>7</v>
      </c>
    </row>
    <row r="14" spans="1:11" s="423" customFormat="1" ht="31.5" customHeight="1">
      <c r="A14" s="795" t="s">
        <v>405</v>
      </c>
      <c r="B14" s="1171" t="s">
        <v>196</v>
      </c>
      <c r="C14" s="1172"/>
      <c r="D14" s="1012" t="s">
        <v>406</v>
      </c>
      <c r="E14" s="1171"/>
      <c r="F14" s="1171"/>
      <c r="G14" s="1172"/>
      <c r="H14" s="1012" t="s">
        <v>435</v>
      </c>
      <c r="I14" s="1171"/>
      <c r="J14" s="1171"/>
      <c r="K14" s="1172"/>
    </row>
    <row r="15" spans="1:11" s="423" customFormat="1" ht="33" customHeight="1">
      <c r="A15" s="797"/>
      <c r="B15" s="489" t="s">
        <v>199</v>
      </c>
      <c r="C15" s="439" t="s">
        <v>200</v>
      </c>
      <c r="D15" s="282" t="s">
        <v>197</v>
      </c>
      <c r="E15" s="282" t="s">
        <v>198</v>
      </c>
      <c r="F15" s="282" t="s">
        <v>199</v>
      </c>
      <c r="G15" s="439" t="s">
        <v>200</v>
      </c>
      <c r="H15" s="282" t="s">
        <v>197</v>
      </c>
      <c r="I15" s="282" t="s">
        <v>198</v>
      </c>
      <c r="J15" s="282" t="s">
        <v>199</v>
      </c>
      <c r="K15" s="439" t="s">
        <v>200</v>
      </c>
    </row>
    <row r="16" spans="1:11" ht="37.5" customHeight="1">
      <c r="A16" s="541">
        <v>2016</v>
      </c>
      <c r="B16" s="437">
        <v>1</v>
      </c>
      <c r="C16" s="437">
        <v>7</v>
      </c>
      <c r="D16" s="437" t="s">
        <v>23</v>
      </c>
      <c r="E16" s="437" t="s">
        <v>23</v>
      </c>
      <c r="F16" s="437" t="s">
        <v>23</v>
      </c>
      <c r="G16" s="437" t="s">
        <v>23</v>
      </c>
      <c r="H16" s="437" t="s">
        <v>23</v>
      </c>
      <c r="I16" s="437" t="s">
        <v>23</v>
      </c>
      <c r="J16" s="437" t="s">
        <v>23</v>
      </c>
      <c r="K16" s="543" t="s">
        <v>23</v>
      </c>
    </row>
    <row r="17" spans="1:12" ht="37.5" customHeight="1">
      <c r="A17" s="541">
        <v>2017</v>
      </c>
      <c r="B17" s="437">
        <v>2</v>
      </c>
      <c r="C17" s="437">
        <v>9</v>
      </c>
      <c r="D17" s="437" t="s">
        <v>23</v>
      </c>
      <c r="E17" s="437" t="s">
        <v>23</v>
      </c>
      <c r="F17" s="437" t="s">
        <v>23</v>
      </c>
      <c r="G17" s="437" t="s">
        <v>23</v>
      </c>
      <c r="H17" s="437" t="s">
        <v>23</v>
      </c>
      <c r="I17" s="437" t="s">
        <v>23</v>
      </c>
      <c r="J17" s="437" t="s">
        <v>23</v>
      </c>
      <c r="K17" s="543" t="s">
        <v>23</v>
      </c>
    </row>
    <row r="18" spans="1:12" ht="37.5" customHeight="1">
      <c r="A18" s="541">
        <v>2018</v>
      </c>
      <c r="B18" s="437">
        <v>3</v>
      </c>
      <c r="C18" s="437">
        <v>11</v>
      </c>
      <c r="D18" s="437" t="s">
        <v>23</v>
      </c>
      <c r="E18" s="437" t="s">
        <v>23</v>
      </c>
      <c r="F18" s="437" t="s">
        <v>23</v>
      </c>
      <c r="G18" s="437" t="s">
        <v>23</v>
      </c>
      <c r="H18" s="437">
        <v>7</v>
      </c>
      <c r="I18" s="437">
        <v>17</v>
      </c>
      <c r="J18" s="437">
        <v>9</v>
      </c>
      <c r="K18" s="543">
        <v>40</v>
      </c>
    </row>
    <row r="19" spans="1:12" ht="37.5" customHeight="1">
      <c r="A19" s="541">
        <v>2019</v>
      </c>
      <c r="B19" s="437">
        <v>8</v>
      </c>
      <c r="C19" s="437">
        <v>9</v>
      </c>
      <c r="D19" s="437" t="s">
        <v>23</v>
      </c>
      <c r="E19" s="437" t="s">
        <v>23</v>
      </c>
      <c r="F19" s="437" t="s">
        <v>23</v>
      </c>
      <c r="G19" s="437" t="s">
        <v>23</v>
      </c>
      <c r="H19" s="437">
        <v>7</v>
      </c>
      <c r="I19" s="437">
        <v>9</v>
      </c>
      <c r="J19" s="437">
        <v>20</v>
      </c>
      <c r="K19" s="543">
        <v>38</v>
      </c>
    </row>
    <row r="20" spans="1:12" ht="37.5" customHeight="1">
      <c r="A20" s="541">
        <v>2020</v>
      </c>
      <c r="B20" s="493">
        <v>4</v>
      </c>
      <c r="C20" s="493">
        <v>11</v>
      </c>
      <c r="D20" s="493" t="s">
        <v>23</v>
      </c>
      <c r="E20" s="493" t="s">
        <v>23</v>
      </c>
      <c r="F20" s="493" t="s">
        <v>23</v>
      </c>
      <c r="G20" s="493" t="s">
        <v>23</v>
      </c>
      <c r="H20" s="493">
        <v>7</v>
      </c>
      <c r="I20" s="493">
        <v>13</v>
      </c>
      <c r="J20" s="493">
        <v>14</v>
      </c>
      <c r="K20" s="544">
        <v>37</v>
      </c>
    </row>
    <row r="21" spans="1:12" ht="37.5" customHeight="1">
      <c r="A21" s="542">
        <v>2021</v>
      </c>
      <c r="B21" s="491">
        <v>5</v>
      </c>
      <c r="C21" s="491">
        <v>11</v>
      </c>
      <c r="D21" s="491" t="s">
        <v>23</v>
      </c>
      <c r="E21" s="491" t="s">
        <v>23</v>
      </c>
      <c r="F21" s="491" t="s">
        <v>23</v>
      </c>
      <c r="G21" s="491" t="s">
        <v>23</v>
      </c>
      <c r="H21" s="491">
        <v>6</v>
      </c>
      <c r="I21" s="491">
        <v>40</v>
      </c>
      <c r="J21" s="491">
        <v>33</v>
      </c>
      <c r="K21" s="545">
        <v>33</v>
      </c>
      <c r="L21" s="80"/>
    </row>
    <row r="22" spans="1:12" s="423" customFormat="1" ht="15" customHeight="1">
      <c r="A22" s="1173" t="s">
        <v>201</v>
      </c>
      <c r="B22" s="1173"/>
      <c r="C22" s="1174"/>
      <c r="D22" s="1174"/>
      <c r="E22" s="1174"/>
      <c r="F22" s="537"/>
      <c r="G22" s="537"/>
      <c r="H22" s="537"/>
      <c r="I22" s="1175"/>
      <c r="J22" s="1175"/>
      <c r="K22" s="1175"/>
    </row>
  </sheetData>
  <mergeCells count="12">
    <mergeCell ref="B6:E6"/>
    <mergeCell ref="F6:I6"/>
    <mergeCell ref="J6:K6"/>
    <mergeCell ref="A3:K3"/>
    <mergeCell ref="A4:K4"/>
    <mergeCell ref="A6:A7"/>
    <mergeCell ref="B14:C14"/>
    <mergeCell ref="D14:G14"/>
    <mergeCell ref="H14:K14"/>
    <mergeCell ref="A22:E22"/>
    <mergeCell ref="I22:K22"/>
    <mergeCell ref="A14:A15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3"/>
  <sheetViews>
    <sheetView view="pageBreakPreview" zoomScale="70" zoomScaleNormal="55" zoomScaleSheetLayoutView="70" workbookViewId="0">
      <selection activeCell="A2" sqref="A2"/>
    </sheetView>
  </sheetViews>
  <sheetFormatPr defaultRowHeight="11.25"/>
  <cols>
    <col min="1" max="1" width="7.375" style="424" customWidth="1"/>
    <col min="2" max="2" width="5.875" style="534" customWidth="1"/>
    <col min="3" max="4" width="6.125" style="534" customWidth="1"/>
    <col min="5" max="5" width="6.875" style="534" customWidth="1"/>
    <col min="6" max="6" width="5.625" style="534" customWidth="1"/>
    <col min="7" max="8" width="6.125" style="534" customWidth="1"/>
    <col min="9" max="9" width="7.375" style="534" customWidth="1"/>
    <col min="10" max="11" width="7.625" style="534" customWidth="1"/>
    <col min="12" max="12" width="7.125" style="534" customWidth="1"/>
    <col min="13" max="13" width="5.625" style="534" customWidth="1"/>
    <col min="14" max="256" width="9" style="79"/>
    <col min="257" max="257" width="7.375" style="79" customWidth="1"/>
    <col min="258" max="258" width="5.875" style="79" customWidth="1"/>
    <col min="259" max="260" width="6.125" style="79" customWidth="1"/>
    <col min="261" max="261" width="6.875" style="79" customWidth="1"/>
    <col min="262" max="262" width="5.625" style="79" customWidth="1"/>
    <col min="263" max="264" width="6.125" style="79" customWidth="1"/>
    <col min="265" max="265" width="7.375" style="79" customWidth="1"/>
    <col min="266" max="267" width="7.625" style="79" customWidth="1"/>
    <col min="268" max="268" width="7.125" style="79" customWidth="1"/>
    <col min="269" max="269" width="5.625" style="79" customWidth="1"/>
    <col min="270" max="512" width="9" style="79"/>
    <col min="513" max="513" width="7.375" style="79" customWidth="1"/>
    <col min="514" max="514" width="5.875" style="79" customWidth="1"/>
    <col min="515" max="516" width="6.125" style="79" customWidth="1"/>
    <col min="517" max="517" width="6.875" style="79" customWidth="1"/>
    <col min="518" max="518" width="5.625" style="79" customWidth="1"/>
    <col min="519" max="520" width="6.125" style="79" customWidth="1"/>
    <col min="521" max="521" width="7.375" style="79" customWidth="1"/>
    <col min="522" max="523" width="7.625" style="79" customWidth="1"/>
    <col min="524" max="524" width="7.125" style="79" customWidth="1"/>
    <col min="525" max="525" width="5.625" style="79" customWidth="1"/>
    <col min="526" max="768" width="9" style="79"/>
    <col min="769" max="769" width="7.375" style="79" customWidth="1"/>
    <col min="770" max="770" width="5.875" style="79" customWidth="1"/>
    <col min="771" max="772" width="6.125" style="79" customWidth="1"/>
    <col min="773" max="773" width="6.875" style="79" customWidth="1"/>
    <col min="774" max="774" width="5.625" style="79" customWidth="1"/>
    <col min="775" max="776" width="6.125" style="79" customWidth="1"/>
    <col min="777" max="777" width="7.375" style="79" customWidth="1"/>
    <col min="778" max="779" width="7.625" style="79" customWidth="1"/>
    <col min="780" max="780" width="7.125" style="79" customWidth="1"/>
    <col min="781" max="781" width="5.625" style="79" customWidth="1"/>
    <col min="782" max="1024" width="9" style="79"/>
    <col min="1025" max="1025" width="7.375" style="79" customWidth="1"/>
    <col min="1026" max="1026" width="5.875" style="79" customWidth="1"/>
    <col min="1027" max="1028" width="6.125" style="79" customWidth="1"/>
    <col min="1029" max="1029" width="6.875" style="79" customWidth="1"/>
    <col min="1030" max="1030" width="5.625" style="79" customWidth="1"/>
    <col min="1031" max="1032" width="6.125" style="79" customWidth="1"/>
    <col min="1033" max="1033" width="7.375" style="79" customWidth="1"/>
    <col min="1034" max="1035" width="7.625" style="79" customWidth="1"/>
    <col min="1036" max="1036" width="7.125" style="79" customWidth="1"/>
    <col min="1037" max="1037" width="5.625" style="79" customWidth="1"/>
    <col min="1038" max="1280" width="9" style="79"/>
    <col min="1281" max="1281" width="7.375" style="79" customWidth="1"/>
    <col min="1282" max="1282" width="5.875" style="79" customWidth="1"/>
    <col min="1283" max="1284" width="6.125" style="79" customWidth="1"/>
    <col min="1285" max="1285" width="6.875" style="79" customWidth="1"/>
    <col min="1286" max="1286" width="5.625" style="79" customWidth="1"/>
    <col min="1287" max="1288" width="6.125" style="79" customWidth="1"/>
    <col min="1289" max="1289" width="7.375" style="79" customWidth="1"/>
    <col min="1290" max="1291" width="7.625" style="79" customWidth="1"/>
    <col min="1292" max="1292" width="7.125" style="79" customWidth="1"/>
    <col min="1293" max="1293" width="5.625" style="79" customWidth="1"/>
    <col min="1294" max="1536" width="9" style="79"/>
    <col min="1537" max="1537" width="7.375" style="79" customWidth="1"/>
    <col min="1538" max="1538" width="5.875" style="79" customWidth="1"/>
    <col min="1539" max="1540" width="6.125" style="79" customWidth="1"/>
    <col min="1541" max="1541" width="6.875" style="79" customWidth="1"/>
    <col min="1542" max="1542" width="5.625" style="79" customWidth="1"/>
    <col min="1543" max="1544" width="6.125" style="79" customWidth="1"/>
    <col min="1545" max="1545" width="7.375" style="79" customWidth="1"/>
    <col min="1546" max="1547" width="7.625" style="79" customWidth="1"/>
    <col min="1548" max="1548" width="7.125" style="79" customWidth="1"/>
    <col min="1549" max="1549" width="5.625" style="79" customWidth="1"/>
    <col min="1550" max="1792" width="9" style="79"/>
    <col min="1793" max="1793" width="7.375" style="79" customWidth="1"/>
    <col min="1794" max="1794" width="5.875" style="79" customWidth="1"/>
    <col min="1795" max="1796" width="6.125" style="79" customWidth="1"/>
    <col min="1797" max="1797" width="6.875" style="79" customWidth="1"/>
    <col min="1798" max="1798" width="5.625" style="79" customWidth="1"/>
    <col min="1799" max="1800" width="6.125" style="79" customWidth="1"/>
    <col min="1801" max="1801" width="7.375" style="79" customWidth="1"/>
    <col min="1802" max="1803" width="7.625" style="79" customWidth="1"/>
    <col min="1804" max="1804" width="7.125" style="79" customWidth="1"/>
    <col min="1805" max="1805" width="5.625" style="79" customWidth="1"/>
    <col min="1806" max="2048" width="9" style="79"/>
    <col min="2049" max="2049" width="7.375" style="79" customWidth="1"/>
    <col min="2050" max="2050" width="5.875" style="79" customWidth="1"/>
    <col min="2051" max="2052" width="6.125" style="79" customWidth="1"/>
    <col min="2053" max="2053" width="6.875" style="79" customWidth="1"/>
    <col min="2054" max="2054" width="5.625" style="79" customWidth="1"/>
    <col min="2055" max="2056" width="6.125" style="79" customWidth="1"/>
    <col min="2057" max="2057" width="7.375" style="79" customWidth="1"/>
    <col min="2058" max="2059" width="7.625" style="79" customWidth="1"/>
    <col min="2060" max="2060" width="7.125" style="79" customWidth="1"/>
    <col min="2061" max="2061" width="5.625" style="79" customWidth="1"/>
    <col min="2062" max="2304" width="9" style="79"/>
    <col min="2305" max="2305" width="7.375" style="79" customWidth="1"/>
    <col min="2306" max="2306" width="5.875" style="79" customWidth="1"/>
    <col min="2307" max="2308" width="6.125" style="79" customWidth="1"/>
    <col min="2309" max="2309" width="6.875" style="79" customWidth="1"/>
    <col min="2310" max="2310" width="5.625" style="79" customWidth="1"/>
    <col min="2311" max="2312" width="6.125" style="79" customWidth="1"/>
    <col min="2313" max="2313" width="7.375" style="79" customWidth="1"/>
    <col min="2314" max="2315" width="7.625" style="79" customWidth="1"/>
    <col min="2316" max="2316" width="7.125" style="79" customWidth="1"/>
    <col min="2317" max="2317" width="5.625" style="79" customWidth="1"/>
    <col min="2318" max="2560" width="9" style="79"/>
    <col min="2561" max="2561" width="7.375" style="79" customWidth="1"/>
    <col min="2562" max="2562" width="5.875" style="79" customWidth="1"/>
    <col min="2563" max="2564" width="6.125" style="79" customWidth="1"/>
    <col min="2565" max="2565" width="6.875" style="79" customWidth="1"/>
    <col min="2566" max="2566" width="5.625" style="79" customWidth="1"/>
    <col min="2567" max="2568" width="6.125" style="79" customWidth="1"/>
    <col min="2569" max="2569" width="7.375" style="79" customWidth="1"/>
    <col min="2570" max="2571" width="7.625" style="79" customWidth="1"/>
    <col min="2572" max="2572" width="7.125" style="79" customWidth="1"/>
    <col min="2573" max="2573" width="5.625" style="79" customWidth="1"/>
    <col min="2574" max="2816" width="9" style="79"/>
    <col min="2817" max="2817" width="7.375" style="79" customWidth="1"/>
    <col min="2818" max="2818" width="5.875" style="79" customWidth="1"/>
    <col min="2819" max="2820" width="6.125" style="79" customWidth="1"/>
    <col min="2821" max="2821" width="6.875" style="79" customWidth="1"/>
    <col min="2822" max="2822" width="5.625" style="79" customWidth="1"/>
    <col min="2823" max="2824" width="6.125" style="79" customWidth="1"/>
    <col min="2825" max="2825" width="7.375" style="79" customWidth="1"/>
    <col min="2826" max="2827" width="7.625" style="79" customWidth="1"/>
    <col min="2828" max="2828" width="7.125" style="79" customWidth="1"/>
    <col min="2829" max="2829" width="5.625" style="79" customWidth="1"/>
    <col min="2830" max="3072" width="9" style="79"/>
    <col min="3073" max="3073" width="7.375" style="79" customWidth="1"/>
    <col min="3074" max="3074" width="5.875" style="79" customWidth="1"/>
    <col min="3075" max="3076" width="6.125" style="79" customWidth="1"/>
    <col min="3077" max="3077" width="6.875" style="79" customWidth="1"/>
    <col min="3078" max="3078" width="5.625" style="79" customWidth="1"/>
    <col min="3079" max="3080" width="6.125" style="79" customWidth="1"/>
    <col min="3081" max="3081" width="7.375" style="79" customWidth="1"/>
    <col min="3082" max="3083" width="7.625" style="79" customWidth="1"/>
    <col min="3084" max="3084" width="7.125" style="79" customWidth="1"/>
    <col min="3085" max="3085" width="5.625" style="79" customWidth="1"/>
    <col min="3086" max="3328" width="9" style="79"/>
    <col min="3329" max="3329" width="7.375" style="79" customWidth="1"/>
    <col min="3330" max="3330" width="5.875" style="79" customWidth="1"/>
    <col min="3331" max="3332" width="6.125" style="79" customWidth="1"/>
    <col min="3333" max="3333" width="6.875" style="79" customWidth="1"/>
    <col min="3334" max="3334" width="5.625" style="79" customWidth="1"/>
    <col min="3335" max="3336" width="6.125" style="79" customWidth="1"/>
    <col min="3337" max="3337" width="7.375" style="79" customWidth="1"/>
    <col min="3338" max="3339" width="7.625" style="79" customWidth="1"/>
    <col min="3340" max="3340" width="7.125" style="79" customWidth="1"/>
    <col min="3341" max="3341" width="5.625" style="79" customWidth="1"/>
    <col min="3342" max="3584" width="9" style="79"/>
    <col min="3585" max="3585" width="7.375" style="79" customWidth="1"/>
    <col min="3586" max="3586" width="5.875" style="79" customWidth="1"/>
    <col min="3587" max="3588" width="6.125" style="79" customWidth="1"/>
    <col min="3589" max="3589" width="6.875" style="79" customWidth="1"/>
    <col min="3590" max="3590" width="5.625" style="79" customWidth="1"/>
    <col min="3591" max="3592" width="6.125" style="79" customWidth="1"/>
    <col min="3593" max="3593" width="7.375" style="79" customWidth="1"/>
    <col min="3594" max="3595" width="7.625" style="79" customWidth="1"/>
    <col min="3596" max="3596" width="7.125" style="79" customWidth="1"/>
    <col min="3597" max="3597" width="5.625" style="79" customWidth="1"/>
    <col min="3598" max="3840" width="9" style="79"/>
    <col min="3841" max="3841" width="7.375" style="79" customWidth="1"/>
    <col min="3842" max="3842" width="5.875" style="79" customWidth="1"/>
    <col min="3843" max="3844" width="6.125" style="79" customWidth="1"/>
    <col min="3845" max="3845" width="6.875" style="79" customWidth="1"/>
    <col min="3846" max="3846" width="5.625" style="79" customWidth="1"/>
    <col min="3847" max="3848" width="6.125" style="79" customWidth="1"/>
    <col min="3849" max="3849" width="7.375" style="79" customWidth="1"/>
    <col min="3850" max="3851" width="7.625" style="79" customWidth="1"/>
    <col min="3852" max="3852" width="7.125" style="79" customWidth="1"/>
    <col min="3853" max="3853" width="5.625" style="79" customWidth="1"/>
    <col min="3854" max="4096" width="9" style="79"/>
    <col min="4097" max="4097" width="7.375" style="79" customWidth="1"/>
    <col min="4098" max="4098" width="5.875" style="79" customWidth="1"/>
    <col min="4099" max="4100" width="6.125" style="79" customWidth="1"/>
    <col min="4101" max="4101" width="6.875" style="79" customWidth="1"/>
    <col min="4102" max="4102" width="5.625" style="79" customWidth="1"/>
    <col min="4103" max="4104" width="6.125" style="79" customWidth="1"/>
    <col min="4105" max="4105" width="7.375" style="79" customWidth="1"/>
    <col min="4106" max="4107" width="7.625" style="79" customWidth="1"/>
    <col min="4108" max="4108" width="7.125" style="79" customWidth="1"/>
    <col min="4109" max="4109" width="5.625" style="79" customWidth="1"/>
    <col min="4110" max="4352" width="9" style="79"/>
    <col min="4353" max="4353" width="7.375" style="79" customWidth="1"/>
    <col min="4354" max="4354" width="5.875" style="79" customWidth="1"/>
    <col min="4355" max="4356" width="6.125" style="79" customWidth="1"/>
    <col min="4357" max="4357" width="6.875" style="79" customWidth="1"/>
    <col min="4358" max="4358" width="5.625" style="79" customWidth="1"/>
    <col min="4359" max="4360" width="6.125" style="79" customWidth="1"/>
    <col min="4361" max="4361" width="7.375" style="79" customWidth="1"/>
    <col min="4362" max="4363" width="7.625" style="79" customWidth="1"/>
    <col min="4364" max="4364" width="7.125" style="79" customWidth="1"/>
    <col min="4365" max="4365" width="5.625" style="79" customWidth="1"/>
    <col min="4366" max="4608" width="9" style="79"/>
    <col min="4609" max="4609" width="7.375" style="79" customWidth="1"/>
    <col min="4610" max="4610" width="5.875" style="79" customWidth="1"/>
    <col min="4611" max="4612" width="6.125" style="79" customWidth="1"/>
    <col min="4613" max="4613" width="6.875" style="79" customWidth="1"/>
    <col min="4614" max="4614" width="5.625" style="79" customWidth="1"/>
    <col min="4615" max="4616" width="6.125" style="79" customWidth="1"/>
    <col min="4617" max="4617" width="7.375" style="79" customWidth="1"/>
    <col min="4618" max="4619" width="7.625" style="79" customWidth="1"/>
    <col min="4620" max="4620" width="7.125" style="79" customWidth="1"/>
    <col min="4621" max="4621" width="5.625" style="79" customWidth="1"/>
    <col min="4622" max="4864" width="9" style="79"/>
    <col min="4865" max="4865" width="7.375" style="79" customWidth="1"/>
    <col min="4866" max="4866" width="5.875" style="79" customWidth="1"/>
    <col min="4867" max="4868" width="6.125" style="79" customWidth="1"/>
    <col min="4869" max="4869" width="6.875" style="79" customWidth="1"/>
    <col min="4870" max="4870" width="5.625" style="79" customWidth="1"/>
    <col min="4871" max="4872" width="6.125" style="79" customWidth="1"/>
    <col min="4873" max="4873" width="7.375" style="79" customWidth="1"/>
    <col min="4874" max="4875" width="7.625" style="79" customWidth="1"/>
    <col min="4876" max="4876" width="7.125" style="79" customWidth="1"/>
    <col min="4877" max="4877" width="5.625" style="79" customWidth="1"/>
    <col min="4878" max="5120" width="9" style="79"/>
    <col min="5121" max="5121" width="7.375" style="79" customWidth="1"/>
    <col min="5122" max="5122" width="5.875" style="79" customWidth="1"/>
    <col min="5123" max="5124" width="6.125" style="79" customWidth="1"/>
    <col min="5125" max="5125" width="6.875" style="79" customWidth="1"/>
    <col min="5126" max="5126" width="5.625" style="79" customWidth="1"/>
    <col min="5127" max="5128" width="6.125" style="79" customWidth="1"/>
    <col min="5129" max="5129" width="7.375" style="79" customWidth="1"/>
    <col min="5130" max="5131" width="7.625" style="79" customWidth="1"/>
    <col min="5132" max="5132" width="7.125" style="79" customWidth="1"/>
    <col min="5133" max="5133" width="5.625" style="79" customWidth="1"/>
    <col min="5134" max="5376" width="9" style="79"/>
    <col min="5377" max="5377" width="7.375" style="79" customWidth="1"/>
    <col min="5378" max="5378" width="5.875" style="79" customWidth="1"/>
    <col min="5379" max="5380" width="6.125" style="79" customWidth="1"/>
    <col min="5381" max="5381" width="6.875" style="79" customWidth="1"/>
    <col min="5382" max="5382" width="5.625" style="79" customWidth="1"/>
    <col min="5383" max="5384" width="6.125" style="79" customWidth="1"/>
    <col min="5385" max="5385" width="7.375" style="79" customWidth="1"/>
    <col min="5386" max="5387" width="7.625" style="79" customWidth="1"/>
    <col min="5388" max="5388" width="7.125" style="79" customWidth="1"/>
    <col min="5389" max="5389" width="5.625" style="79" customWidth="1"/>
    <col min="5390" max="5632" width="9" style="79"/>
    <col min="5633" max="5633" width="7.375" style="79" customWidth="1"/>
    <col min="5634" max="5634" width="5.875" style="79" customWidth="1"/>
    <col min="5635" max="5636" width="6.125" style="79" customWidth="1"/>
    <col min="5637" max="5637" width="6.875" style="79" customWidth="1"/>
    <col min="5638" max="5638" width="5.625" style="79" customWidth="1"/>
    <col min="5639" max="5640" width="6.125" style="79" customWidth="1"/>
    <col min="5641" max="5641" width="7.375" style="79" customWidth="1"/>
    <col min="5642" max="5643" width="7.625" style="79" customWidth="1"/>
    <col min="5644" max="5644" width="7.125" style="79" customWidth="1"/>
    <col min="5645" max="5645" width="5.625" style="79" customWidth="1"/>
    <col min="5646" max="5888" width="9" style="79"/>
    <col min="5889" max="5889" width="7.375" style="79" customWidth="1"/>
    <col min="5890" max="5890" width="5.875" style="79" customWidth="1"/>
    <col min="5891" max="5892" width="6.125" style="79" customWidth="1"/>
    <col min="5893" max="5893" width="6.875" style="79" customWidth="1"/>
    <col min="5894" max="5894" width="5.625" style="79" customWidth="1"/>
    <col min="5895" max="5896" width="6.125" style="79" customWidth="1"/>
    <col min="5897" max="5897" width="7.375" style="79" customWidth="1"/>
    <col min="5898" max="5899" width="7.625" style="79" customWidth="1"/>
    <col min="5900" max="5900" width="7.125" style="79" customWidth="1"/>
    <col min="5901" max="5901" width="5.625" style="79" customWidth="1"/>
    <col min="5902" max="6144" width="9" style="79"/>
    <col min="6145" max="6145" width="7.375" style="79" customWidth="1"/>
    <col min="6146" max="6146" width="5.875" style="79" customWidth="1"/>
    <col min="6147" max="6148" width="6.125" style="79" customWidth="1"/>
    <col min="6149" max="6149" width="6.875" style="79" customWidth="1"/>
    <col min="6150" max="6150" width="5.625" style="79" customWidth="1"/>
    <col min="6151" max="6152" width="6.125" style="79" customWidth="1"/>
    <col min="6153" max="6153" width="7.375" style="79" customWidth="1"/>
    <col min="6154" max="6155" width="7.625" style="79" customWidth="1"/>
    <col min="6156" max="6156" width="7.125" style="79" customWidth="1"/>
    <col min="6157" max="6157" width="5.625" style="79" customWidth="1"/>
    <col min="6158" max="6400" width="9" style="79"/>
    <col min="6401" max="6401" width="7.375" style="79" customWidth="1"/>
    <col min="6402" max="6402" width="5.875" style="79" customWidth="1"/>
    <col min="6403" max="6404" width="6.125" style="79" customWidth="1"/>
    <col min="6405" max="6405" width="6.875" style="79" customWidth="1"/>
    <col min="6406" max="6406" width="5.625" style="79" customWidth="1"/>
    <col min="6407" max="6408" width="6.125" style="79" customWidth="1"/>
    <col min="6409" max="6409" width="7.375" style="79" customWidth="1"/>
    <col min="6410" max="6411" width="7.625" style="79" customWidth="1"/>
    <col min="6412" max="6412" width="7.125" style="79" customWidth="1"/>
    <col min="6413" max="6413" width="5.625" style="79" customWidth="1"/>
    <col min="6414" max="6656" width="9" style="79"/>
    <col min="6657" max="6657" width="7.375" style="79" customWidth="1"/>
    <col min="6658" max="6658" width="5.875" style="79" customWidth="1"/>
    <col min="6659" max="6660" width="6.125" style="79" customWidth="1"/>
    <col min="6661" max="6661" width="6.875" style="79" customWidth="1"/>
    <col min="6662" max="6662" width="5.625" style="79" customWidth="1"/>
    <col min="6663" max="6664" width="6.125" style="79" customWidth="1"/>
    <col min="6665" max="6665" width="7.375" style="79" customWidth="1"/>
    <col min="6666" max="6667" width="7.625" style="79" customWidth="1"/>
    <col min="6668" max="6668" width="7.125" style="79" customWidth="1"/>
    <col min="6669" max="6669" width="5.625" style="79" customWidth="1"/>
    <col min="6670" max="6912" width="9" style="79"/>
    <col min="6913" max="6913" width="7.375" style="79" customWidth="1"/>
    <col min="6914" max="6914" width="5.875" style="79" customWidth="1"/>
    <col min="6915" max="6916" width="6.125" style="79" customWidth="1"/>
    <col min="6917" max="6917" width="6.875" style="79" customWidth="1"/>
    <col min="6918" max="6918" width="5.625" style="79" customWidth="1"/>
    <col min="6919" max="6920" width="6.125" style="79" customWidth="1"/>
    <col min="6921" max="6921" width="7.375" style="79" customWidth="1"/>
    <col min="6922" max="6923" width="7.625" style="79" customWidth="1"/>
    <col min="6924" max="6924" width="7.125" style="79" customWidth="1"/>
    <col min="6925" max="6925" width="5.625" style="79" customWidth="1"/>
    <col min="6926" max="7168" width="9" style="79"/>
    <col min="7169" max="7169" width="7.375" style="79" customWidth="1"/>
    <col min="7170" max="7170" width="5.875" style="79" customWidth="1"/>
    <col min="7171" max="7172" width="6.125" style="79" customWidth="1"/>
    <col min="7173" max="7173" width="6.875" style="79" customWidth="1"/>
    <col min="7174" max="7174" width="5.625" style="79" customWidth="1"/>
    <col min="7175" max="7176" width="6.125" style="79" customWidth="1"/>
    <col min="7177" max="7177" width="7.375" style="79" customWidth="1"/>
    <col min="7178" max="7179" width="7.625" style="79" customWidth="1"/>
    <col min="7180" max="7180" width="7.125" style="79" customWidth="1"/>
    <col min="7181" max="7181" width="5.625" style="79" customWidth="1"/>
    <col min="7182" max="7424" width="9" style="79"/>
    <col min="7425" max="7425" width="7.375" style="79" customWidth="1"/>
    <col min="7426" max="7426" width="5.875" style="79" customWidth="1"/>
    <col min="7427" max="7428" width="6.125" style="79" customWidth="1"/>
    <col min="7429" max="7429" width="6.875" style="79" customWidth="1"/>
    <col min="7430" max="7430" width="5.625" style="79" customWidth="1"/>
    <col min="7431" max="7432" width="6.125" style="79" customWidth="1"/>
    <col min="7433" max="7433" width="7.375" style="79" customWidth="1"/>
    <col min="7434" max="7435" width="7.625" style="79" customWidth="1"/>
    <col min="7436" max="7436" width="7.125" style="79" customWidth="1"/>
    <col min="7437" max="7437" width="5.625" style="79" customWidth="1"/>
    <col min="7438" max="7680" width="9" style="79"/>
    <col min="7681" max="7681" width="7.375" style="79" customWidth="1"/>
    <col min="7682" max="7682" width="5.875" style="79" customWidth="1"/>
    <col min="7683" max="7684" width="6.125" style="79" customWidth="1"/>
    <col min="7685" max="7685" width="6.875" style="79" customWidth="1"/>
    <col min="7686" max="7686" width="5.625" style="79" customWidth="1"/>
    <col min="7687" max="7688" width="6.125" style="79" customWidth="1"/>
    <col min="7689" max="7689" width="7.375" style="79" customWidth="1"/>
    <col min="7690" max="7691" width="7.625" style="79" customWidth="1"/>
    <col min="7692" max="7692" width="7.125" style="79" customWidth="1"/>
    <col min="7693" max="7693" width="5.625" style="79" customWidth="1"/>
    <col min="7694" max="7936" width="9" style="79"/>
    <col min="7937" max="7937" width="7.375" style="79" customWidth="1"/>
    <col min="7938" max="7938" width="5.875" style="79" customWidth="1"/>
    <col min="7939" max="7940" width="6.125" style="79" customWidth="1"/>
    <col min="7941" max="7941" width="6.875" style="79" customWidth="1"/>
    <col min="7942" max="7942" width="5.625" style="79" customWidth="1"/>
    <col min="7943" max="7944" width="6.125" style="79" customWidth="1"/>
    <col min="7945" max="7945" width="7.375" style="79" customWidth="1"/>
    <col min="7946" max="7947" width="7.625" style="79" customWidth="1"/>
    <col min="7948" max="7948" width="7.125" style="79" customWidth="1"/>
    <col min="7949" max="7949" width="5.625" style="79" customWidth="1"/>
    <col min="7950" max="8192" width="9" style="79"/>
    <col min="8193" max="8193" width="7.375" style="79" customWidth="1"/>
    <col min="8194" max="8194" width="5.875" style="79" customWidth="1"/>
    <col min="8195" max="8196" width="6.125" style="79" customWidth="1"/>
    <col min="8197" max="8197" width="6.875" style="79" customWidth="1"/>
    <col min="8198" max="8198" width="5.625" style="79" customWidth="1"/>
    <col min="8199" max="8200" width="6.125" style="79" customWidth="1"/>
    <col min="8201" max="8201" width="7.375" style="79" customWidth="1"/>
    <col min="8202" max="8203" width="7.625" style="79" customWidth="1"/>
    <col min="8204" max="8204" width="7.125" style="79" customWidth="1"/>
    <col min="8205" max="8205" width="5.625" style="79" customWidth="1"/>
    <col min="8206" max="8448" width="9" style="79"/>
    <col min="8449" max="8449" width="7.375" style="79" customWidth="1"/>
    <col min="8450" max="8450" width="5.875" style="79" customWidth="1"/>
    <col min="8451" max="8452" width="6.125" style="79" customWidth="1"/>
    <col min="8453" max="8453" width="6.875" style="79" customWidth="1"/>
    <col min="8454" max="8454" width="5.625" style="79" customWidth="1"/>
    <col min="8455" max="8456" width="6.125" style="79" customWidth="1"/>
    <col min="8457" max="8457" width="7.375" style="79" customWidth="1"/>
    <col min="8458" max="8459" width="7.625" style="79" customWidth="1"/>
    <col min="8460" max="8460" width="7.125" style="79" customWidth="1"/>
    <col min="8461" max="8461" width="5.625" style="79" customWidth="1"/>
    <col min="8462" max="8704" width="9" style="79"/>
    <col min="8705" max="8705" width="7.375" style="79" customWidth="1"/>
    <col min="8706" max="8706" width="5.875" style="79" customWidth="1"/>
    <col min="8707" max="8708" width="6.125" style="79" customWidth="1"/>
    <col min="8709" max="8709" width="6.875" style="79" customWidth="1"/>
    <col min="8710" max="8710" width="5.625" style="79" customWidth="1"/>
    <col min="8711" max="8712" width="6.125" style="79" customWidth="1"/>
    <col min="8713" max="8713" width="7.375" style="79" customWidth="1"/>
    <col min="8714" max="8715" width="7.625" style="79" customWidth="1"/>
    <col min="8716" max="8716" width="7.125" style="79" customWidth="1"/>
    <col min="8717" max="8717" width="5.625" style="79" customWidth="1"/>
    <col min="8718" max="8960" width="9" style="79"/>
    <col min="8961" max="8961" width="7.375" style="79" customWidth="1"/>
    <col min="8962" max="8962" width="5.875" style="79" customWidth="1"/>
    <col min="8963" max="8964" width="6.125" style="79" customWidth="1"/>
    <col min="8965" max="8965" width="6.875" style="79" customWidth="1"/>
    <col min="8966" max="8966" width="5.625" style="79" customWidth="1"/>
    <col min="8967" max="8968" width="6.125" style="79" customWidth="1"/>
    <col min="8969" max="8969" width="7.375" style="79" customWidth="1"/>
    <col min="8970" max="8971" width="7.625" style="79" customWidth="1"/>
    <col min="8972" max="8972" width="7.125" style="79" customWidth="1"/>
    <col min="8973" max="8973" width="5.625" style="79" customWidth="1"/>
    <col min="8974" max="9216" width="9" style="79"/>
    <col min="9217" max="9217" width="7.375" style="79" customWidth="1"/>
    <col min="9218" max="9218" width="5.875" style="79" customWidth="1"/>
    <col min="9219" max="9220" width="6.125" style="79" customWidth="1"/>
    <col min="9221" max="9221" width="6.875" style="79" customWidth="1"/>
    <col min="9222" max="9222" width="5.625" style="79" customWidth="1"/>
    <col min="9223" max="9224" width="6.125" style="79" customWidth="1"/>
    <col min="9225" max="9225" width="7.375" style="79" customWidth="1"/>
    <col min="9226" max="9227" width="7.625" style="79" customWidth="1"/>
    <col min="9228" max="9228" width="7.125" style="79" customWidth="1"/>
    <col min="9229" max="9229" width="5.625" style="79" customWidth="1"/>
    <col min="9230" max="9472" width="9" style="79"/>
    <col min="9473" max="9473" width="7.375" style="79" customWidth="1"/>
    <col min="9474" max="9474" width="5.875" style="79" customWidth="1"/>
    <col min="9475" max="9476" width="6.125" style="79" customWidth="1"/>
    <col min="9477" max="9477" width="6.875" style="79" customWidth="1"/>
    <col min="9478" max="9478" width="5.625" style="79" customWidth="1"/>
    <col min="9479" max="9480" width="6.125" style="79" customWidth="1"/>
    <col min="9481" max="9481" width="7.375" style="79" customWidth="1"/>
    <col min="9482" max="9483" width="7.625" style="79" customWidth="1"/>
    <col min="9484" max="9484" width="7.125" style="79" customWidth="1"/>
    <col min="9485" max="9485" width="5.625" style="79" customWidth="1"/>
    <col min="9486" max="9728" width="9" style="79"/>
    <col min="9729" max="9729" width="7.375" style="79" customWidth="1"/>
    <col min="9730" max="9730" width="5.875" style="79" customWidth="1"/>
    <col min="9731" max="9732" width="6.125" style="79" customWidth="1"/>
    <col min="9733" max="9733" width="6.875" style="79" customWidth="1"/>
    <col min="9734" max="9734" width="5.625" style="79" customWidth="1"/>
    <col min="9735" max="9736" width="6.125" style="79" customWidth="1"/>
    <col min="9737" max="9737" width="7.375" style="79" customWidth="1"/>
    <col min="9738" max="9739" width="7.625" style="79" customWidth="1"/>
    <col min="9740" max="9740" width="7.125" style="79" customWidth="1"/>
    <col min="9741" max="9741" width="5.625" style="79" customWidth="1"/>
    <col min="9742" max="9984" width="9" style="79"/>
    <col min="9985" max="9985" width="7.375" style="79" customWidth="1"/>
    <col min="9986" max="9986" width="5.875" style="79" customWidth="1"/>
    <col min="9987" max="9988" width="6.125" style="79" customWidth="1"/>
    <col min="9989" max="9989" width="6.875" style="79" customWidth="1"/>
    <col min="9990" max="9990" width="5.625" style="79" customWidth="1"/>
    <col min="9991" max="9992" width="6.125" style="79" customWidth="1"/>
    <col min="9993" max="9993" width="7.375" style="79" customWidth="1"/>
    <col min="9994" max="9995" width="7.625" style="79" customWidth="1"/>
    <col min="9996" max="9996" width="7.125" style="79" customWidth="1"/>
    <col min="9997" max="9997" width="5.625" style="79" customWidth="1"/>
    <col min="9998" max="10240" width="9" style="79"/>
    <col min="10241" max="10241" width="7.375" style="79" customWidth="1"/>
    <col min="10242" max="10242" width="5.875" style="79" customWidth="1"/>
    <col min="10243" max="10244" width="6.125" style="79" customWidth="1"/>
    <col min="10245" max="10245" width="6.875" style="79" customWidth="1"/>
    <col min="10246" max="10246" width="5.625" style="79" customWidth="1"/>
    <col min="10247" max="10248" width="6.125" style="79" customWidth="1"/>
    <col min="10249" max="10249" width="7.375" style="79" customWidth="1"/>
    <col min="10250" max="10251" width="7.625" style="79" customWidth="1"/>
    <col min="10252" max="10252" width="7.125" style="79" customWidth="1"/>
    <col min="10253" max="10253" width="5.625" style="79" customWidth="1"/>
    <col min="10254" max="10496" width="9" style="79"/>
    <col min="10497" max="10497" width="7.375" style="79" customWidth="1"/>
    <col min="10498" max="10498" width="5.875" style="79" customWidth="1"/>
    <col min="10499" max="10500" width="6.125" style="79" customWidth="1"/>
    <col min="10501" max="10501" width="6.875" style="79" customWidth="1"/>
    <col min="10502" max="10502" width="5.625" style="79" customWidth="1"/>
    <col min="10503" max="10504" width="6.125" style="79" customWidth="1"/>
    <col min="10505" max="10505" width="7.375" style="79" customWidth="1"/>
    <col min="10506" max="10507" width="7.625" style="79" customWidth="1"/>
    <col min="10508" max="10508" width="7.125" style="79" customWidth="1"/>
    <col min="10509" max="10509" width="5.625" style="79" customWidth="1"/>
    <col min="10510" max="10752" width="9" style="79"/>
    <col min="10753" max="10753" width="7.375" style="79" customWidth="1"/>
    <col min="10754" max="10754" width="5.875" style="79" customWidth="1"/>
    <col min="10755" max="10756" width="6.125" style="79" customWidth="1"/>
    <col min="10757" max="10757" width="6.875" style="79" customWidth="1"/>
    <col min="10758" max="10758" width="5.625" style="79" customWidth="1"/>
    <col min="10759" max="10760" width="6.125" style="79" customWidth="1"/>
    <col min="10761" max="10761" width="7.375" style="79" customWidth="1"/>
    <col min="10762" max="10763" width="7.625" style="79" customWidth="1"/>
    <col min="10764" max="10764" width="7.125" style="79" customWidth="1"/>
    <col min="10765" max="10765" width="5.625" style="79" customWidth="1"/>
    <col min="10766" max="11008" width="9" style="79"/>
    <col min="11009" max="11009" width="7.375" style="79" customWidth="1"/>
    <col min="11010" max="11010" width="5.875" style="79" customWidth="1"/>
    <col min="11011" max="11012" width="6.125" style="79" customWidth="1"/>
    <col min="11013" max="11013" width="6.875" style="79" customWidth="1"/>
    <col min="11014" max="11014" width="5.625" style="79" customWidth="1"/>
    <col min="11015" max="11016" width="6.125" style="79" customWidth="1"/>
    <col min="11017" max="11017" width="7.375" style="79" customWidth="1"/>
    <col min="11018" max="11019" width="7.625" style="79" customWidth="1"/>
    <col min="11020" max="11020" width="7.125" style="79" customWidth="1"/>
    <col min="11021" max="11021" width="5.625" style="79" customWidth="1"/>
    <col min="11022" max="11264" width="9" style="79"/>
    <col min="11265" max="11265" width="7.375" style="79" customWidth="1"/>
    <col min="11266" max="11266" width="5.875" style="79" customWidth="1"/>
    <col min="11267" max="11268" width="6.125" style="79" customWidth="1"/>
    <col min="11269" max="11269" width="6.875" style="79" customWidth="1"/>
    <col min="11270" max="11270" width="5.625" style="79" customWidth="1"/>
    <col min="11271" max="11272" width="6.125" style="79" customWidth="1"/>
    <col min="11273" max="11273" width="7.375" style="79" customWidth="1"/>
    <col min="11274" max="11275" width="7.625" style="79" customWidth="1"/>
    <col min="11276" max="11276" width="7.125" style="79" customWidth="1"/>
    <col min="11277" max="11277" width="5.625" style="79" customWidth="1"/>
    <col min="11278" max="11520" width="9" style="79"/>
    <col min="11521" max="11521" width="7.375" style="79" customWidth="1"/>
    <col min="11522" max="11522" width="5.875" style="79" customWidth="1"/>
    <col min="11523" max="11524" width="6.125" style="79" customWidth="1"/>
    <col min="11525" max="11525" width="6.875" style="79" customWidth="1"/>
    <col min="11526" max="11526" width="5.625" style="79" customWidth="1"/>
    <col min="11527" max="11528" width="6.125" style="79" customWidth="1"/>
    <col min="11529" max="11529" width="7.375" style="79" customWidth="1"/>
    <col min="11530" max="11531" width="7.625" style="79" customWidth="1"/>
    <col min="11532" max="11532" width="7.125" style="79" customWidth="1"/>
    <col min="11533" max="11533" width="5.625" style="79" customWidth="1"/>
    <col min="11534" max="11776" width="9" style="79"/>
    <col min="11777" max="11777" width="7.375" style="79" customWidth="1"/>
    <col min="11778" max="11778" width="5.875" style="79" customWidth="1"/>
    <col min="11779" max="11780" width="6.125" style="79" customWidth="1"/>
    <col min="11781" max="11781" width="6.875" style="79" customWidth="1"/>
    <col min="11782" max="11782" width="5.625" style="79" customWidth="1"/>
    <col min="11783" max="11784" width="6.125" style="79" customWidth="1"/>
    <col min="11785" max="11785" width="7.375" style="79" customWidth="1"/>
    <col min="11786" max="11787" width="7.625" style="79" customWidth="1"/>
    <col min="11788" max="11788" width="7.125" style="79" customWidth="1"/>
    <col min="11789" max="11789" width="5.625" style="79" customWidth="1"/>
    <col min="11790" max="12032" width="9" style="79"/>
    <col min="12033" max="12033" width="7.375" style="79" customWidth="1"/>
    <col min="12034" max="12034" width="5.875" style="79" customWidth="1"/>
    <col min="12035" max="12036" width="6.125" style="79" customWidth="1"/>
    <col min="12037" max="12037" width="6.875" style="79" customWidth="1"/>
    <col min="12038" max="12038" width="5.625" style="79" customWidth="1"/>
    <col min="12039" max="12040" width="6.125" style="79" customWidth="1"/>
    <col min="12041" max="12041" width="7.375" style="79" customWidth="1"/>
    <col min="12042" max="12043" width="7.625" style="79" customWidth="1"/>
    <col min="12044" max="12044" width="7.125" style="79" customWidth="1"/>
    <col min="12045" max="12045" width="5.625" style="79" customWidth="1"/>
    <col min="12046" max="12288" width="9" style="79"/>
    <col min="12289" max="12289" width="7.375" style="79" customWidth="1"/>
    <col min="12290" max="12290" width="5.875" style="79" customWidth="1"/>
    <col min="12291" max="12292" width="6.125" style="79" customWidth="1"/>
    <col min="12293" max="12293" width="6.875" style="79" customWidth="1"/>
    <col min="12294" max="12294" width="5.625" style="79" customWidth="1"/>
    <col min="12295" max="12296" width="6.125" style="79" customWidth="1"/>
    <col min="12297" max="12297" width="7.375" style="79" customWidth="1"/>
    <col min="12298" max="12299" width="7.625" style="79" customWidth="1"/>
    <col min="12300" max="12300" width="7.125" style="79" customWidth="1"/>
    <col min="12301" max="12301" width="5.625" style="79" customWidth="1"/>
    <col min="12302" max="12544" width="9" style="79"/>
    <col min="12545" max="12545" width="7.375" style="79" customWidth="1"/>
    <col min="12546" max="12546" width="5.875" style="79" customWidth="1"/>
    <col min="12547" max="12548" width="6.125" style="79" customWidth="1"/>
    <col min="12549" max="12549" width="6.875" style="79" customWidth="1"/>
    <col min="12550" max="12550" width="5.625" style="79" customWidth="1"/>
    <col min="12551" max="12552" width="6.125" style="79" customWidth="1"/>
    <col min="12553" max="12553" width="7.375" style="79" customWidth="1"/>
    <col min="12554" max="12555" width="7.625" style="79" customWidth="1"/>
    <col min="12556" max="12556" width="7.125" style="79" customWidth="1"/>
    <col min="12557" max="12557" width="5.625" style="79" customWidth="1"/>
    <col min="12558" max="12800" width="9" style="79"/>
    <col min="12801" max="12801" width="7.375" style="79" customWidth="1"/>
    <col min="12802" max="12802" width="5.875" style="79" customWidth="1"/>
    <col min="12803" max="12804" width="6.125" style="79" customWidth="1"/>
    <col min="12805" max="12805" width="6.875" style="79" customWidth="1"/>
    <col min="12806" max="12806" width="5.625" style="79" customWidth="1"/>
    <col min="12807" max="12808" width="6.125" style="79" customWidth="1"/>
    <col min="12809" max="12809" width="7.375" style="79" customWidth="1"/>
    <col min="12810" max="12811" width="7.625" style="79" customWidth="1"/>
    <col min="12812" max="12812" width="7.125" style="79" customWidth="1"/>
    <col min="12813" max="12813" width="5.625" style="79" customWidth="1"/>
    <col min="12814" max="13056" width="9" style="79"/>
    <col min="13057" max="13057" width="7.375" style="79" customWidth="1"/>
    <col min="13058" max="13058" width="5.875" style="79" customWidth="1"/>
    <col min="13059" max="13060" width="6.125" style="79" customWidth="1"/>
    <col min="13061" max="13061" width="6.875" style="79" customWidth="1"/>
    <col min="13062" max="13062" width="5.625" style="79" customWidth="1"/>
    <col min="13063" max="13064" width="6.125" style="79" customWidth="1"/>
    <col min="13065" max="13065" width="7.375" style="79" customWidth="1"/>
    <col min="13066" max="13067" width="7.625" style="79" customWidth="1"/>
    <col min="13068" max="13068" width="7.125" style="79" customWidth="1"/>
    <col min="13069" max="13069" width="5.625" style="79" customWidth="1"/>
    <col min="13070" max="13312" width="9" style="79"/>
    <col min="13313" max="13313" width="7.375" style="79" customWidth="1"/>
    <col min="13314" max="13314" width="5.875" style="79" customWidth="1"/>
    <col min="13315" max="13316" width="6.125" style="79" customWidth="1"/>
    <col min="13317" max="13317" width="6.875" style="79" customWidth="1"/>
    <col min="13318" max="13318" width="5.625" style="79" customWidth="1"/>
    <col min="13319" max="13320" width="6.125" style="79" customWidth="1"/>
    <col min="13321" max="13321" width="7.375" style="79" customWidth="1"/>
    <col min="13322" max="13323" width="7.625" style="79" customWidth="1"/>
    <col min="13324" max="13324" width="7.125" style="79" customWidth="1"/>
    <col min="13325" max="13325" width="5.625" style="79" customWidth="1"/>
    <col min="13326" max="13568" width="9" style="79"/>
    <col min="13569" max="13569" width="7.375" style="79" customWidth="1"/>
    <col min="13570" max="13570" width="5.875" style="79" customWidth="1"/>
    <col min="13571" max="13572" width="6.125" style="79" customWidth="1"/>
    <col min="13573" max="13573" width="6.875" style="79" customWidth="1"/>
    <col min="13574" max="13574" width="5.625" style="79" customWidth="1"/>
    <col min="13575" max="13576" width="6.125" style="79" customWidth="1"/>
    <col min="13577" max="13577" width="7.375" style="79" customWidth="1"/>
    <col min="13578" max="13579" width="7.625" style="79" customWidth="1"/>
    <col min="13580" max="13580" width="7.125" style="79" customWidth="1"/>
    <col min="13581" max="13581" width="5.625" style="79" customWidth="1"/>
    <col min="13582" max="13824" width="9" style="79"/>
    <col min="13825" max="13825" width="7.375" style="79" customWidth="1"/>
    <col min="13826" max="13826" width="5.875" style="79" customWidth="1"/>
    <col min="13827" max="13828" width="6.125" style="79" customWidth="1"/>
    <col min="13829" max="13829" width="6.875" style="79" customWidth="1"/>
    <col min="13830" max="13830" width="5.625" style="79" customWidth="1"/>
    <col min="13831" max="13832" width="6.125" style="79" customWidth="1"/>
    <col min="13833" max="13833" width="7.375" style="79" customWidth="1"/>
    <col min="13834" max="13835" width="7.625" style="79" customWidth="1"/>
    <col min="13836" max="13836" width="7.125" style="79" customWidth="1"/>
    <col min="13837" max="13837" width="5.625" style="79" customWidth="1"/>
    <col min="13838" max="14080" width="9" style="79"/>
    <col min="14081" max="14081" width="7.375" style="79" customWidth="1"/>
    <col min="14082" max="14082" width="5.875" style="79" customWidth="1"/>
    <col min="14083" max="14084" width="6.125" style="79" customWidth="1"/>
    <col min="14085" max="14085" width="6.875" style="79" customWidth="1"/>
    <col min="14086" max="14086" width="5.625" style="79" customWidth="1"/>
    <col min="14087" max="14088" width="6.125" style="79" customWidth="1"/>
    <col min="14089" max="14089" width="7.375" style="79" customWidth="1"/>
    <col min="14090" max="14091" width="7.625" style="79" customWidth="1"/>
    <col min="14092" max="14092" width="7.125" style="79" customWidth="1"/>
    <col min="14093" max="14093" width="5.625" style="79" customWidth="1"/>
    <col min="14094" max="14336" width="9" style="79"/>
    <col min="14337" max="14337" width="7.375" style="79" customWidth="1"/>
    <col min="14338" max="14338" width="5.875" style="79" customWidth="1"/>
    <col min="14339" max="14340" width="6.125" style="79" customWidth="1"/>
    <col min="14341" max="14341" width="6.875" style="79" customWidth="1"/>
    <col min="14342" max="14342" width="5.625" style="79" customWidth="1"/>
    <col min="14343" max="14344" width="6.125" style="79" customWidth="1"/>
    <col min="14345" max="14345" width="7.375" style="79" customWidth="1"/>
    <col min="14346" max="14347" width="7.625" style="79" customWidth="1"/>
    <col min="14348" max="14348" width="7.125" style="79" customWidth="1"/>
    <col min="14349" max="14349" width="5.625" style="79" customWidth="1"/>
    <col min="14350" max="14592" width="9" style="79"/>
    <col min="14593" max="14593" width="7.375" style="79" customWidth="1"/>
    <col min="14594" max="14594" width="5.875" style="79" customWidth="1"/>
    <col min="14595" max="14596" width="6.125" style="79" customWidth="1"/>
    <col min="14597" max="14597" width="6.875" style="79" customWidth="1"/>
    <col min="14598" max="14598" width="5.625" style="79" customWidth="1"/>
    <col min="14599" max="14600" width="6.125" style="79" customWidth="1"/>
    <col min="14601" max="14601" width="7.375" style="79" customWidth="1"/>
    <col min="14602" max="14603" width="7.625" style="79" customWidth="1"/>
    <col min="14604" max="14604" width="7.125" style="79" customWidth="1"/>
    <col min="14605" max="14605" width="5.625" style="79" customWidth="1"/>
    <col min="14606" max="14848" width="9" style="79"/>
    <col min="14849" max="14849" width="7.375" style="79" customWidth="1"/>
    <col min="14850" max="14850" width="5.875" style="79" customWidth="1"/>
    <col min="14851" max="14852" width="6.125" style="79" customWidth="1"/>
    <col min="14853" max="14853" width="6.875" style="79" customWidth="1"/>
    <col min="14854" max="14854" width="5.625" style="79" customWidth="1"/>
    <col min="14855" max="14856" width="6.125" style="79" customWidth="1"/>
    <col min="14857" max="14857" width="7.375" style="79" customWidth="1"/>
    <col min="14858" max="14859" width="7.625" style="79" customWidth="1"/>
    <col min="14860" max="14860" width="7.125" style="79" customWidth="1"/>
    <col min="14861" max="14861" width="5.625" style="79" customWidth="1"/>
    <col min="14862" max="15104" width="9" style="79"/>
    <col min="15105" max="15105" width="7.375" style="79" customWidth="1"/>
    <col min="15106" max="15106" width="5.875" style="79" customWidth="1"/>
    <col min="15107" max="15108" width="6.125" style="79" customWidth="1"/>
    <col min="15109" max="15109" width="6.875" style="79" customWidth="1"/>
    <col min="15110" max="15110" width="5.625" style="79" customWidth="1"/>
    <col min="15111" max="15112" width="6.125" style="79" customWidth="1"/>
    <col min="15113" max="15113" width="7.375" style="79" customWidth="1"/>
    <col min="15114" max="15115" width="7.625" style="79" customWidth="1"/>
    <col min="15116" max="15116" width="7.125" style="79" customWidth="1"/>
    <col min="15117" max="15117" width="5.625" style="79" customWidth="1"/>
    <col min="15118" max="15360" width="9" style="79"/>
    <col min="15361" max="15361" width="7.375" style="79" customWidth="1"/>
    <col min="15362" max="15362" width="5.875" style="79" customWidth="1"/>
    <col min="15363" max="15364" width="6.125" style="79" customWidth="1"/>
    <col min="15365" max="15365" width="6.875" style="79" customWidth="1"/>
    <col min="15366" max="15366" width="5.625" style="79" customWidth="1"/>
    <col min="15367" max="15368" width="6.125" style="79" customWidth="1"/>
    <col min="15369" max="15369" width="7.375" style="79" customWidth="1"/>
    <col min="15370" max="15371" width="7.625" style="79" customWidth="1"/>
    <col min="15372" max="15372" width="7.125" style="79" customWidth="1"/>
    <col min="15373" max="15373" width="5.625" style="79" customWidth="1"/>
    <col min="15374" max="15616" width="9" style="79"/>
    <col min="15617" max="15617" width="7.375" style="79" customWidth="1"/>
    <col min="15618" max="15618" width="5.875" style="79" customWidth="1"/>
    <col min="15619" max="15620" width="6.125" style="79" customWidth="1"/>
    <col min="15621" max="15621" width="6.875" style="79" customWidth="1"/>
    <col min="15622" max="15622" width="5.625" style="79" customWidth="1"/>
    <col min="15623" max="15624" width="6.125" style="79" customWidth="1"/>
    <col min="15625" max="15625" width="7.375" style="79" customWidth="1"/>
    <col min="15626" max="15627" width="7.625" style="79" customWidth="1"/>
    <col min="15628" max="15628" width="7.125" style="79" customWidth="1"/>
    <col min="15629" max="15629" width="5.625" style="79" customWidth="1"/>
    <col min="15630" max="15872" width="9" style="79"/>
    <col min="15873" max="15873" width="7.375" style="79" customWidth="1"/>
    <col min="15874" max="15874" width="5.875" style="79" customWidth="1"/>
    <col min="15875" max="15876" width="6.125" style="79" customWidth="1"/>
    <col min="15877" max="15877" width="6.875" style="79" customWidth="1"/>
    <col min="15878" max="15878" width="5.625" style="79" customWidth="1"/>
    <col min="15879" max="15880" width="6.125" style="79" customWidth="1"/>
    <col min="15881" max="15881" width="7.375" style="79" customWidth="1"/>
    <col min="15882" max="15883" width="7.625" style="79" customWidth="1"/>
    <col min="15884" max="15884" width="7.125" style="79" customWidth="1"/>
    <col min="15885" max="15885" width="5.625" style="79" customWidth="1"/>
    <col min="15886" max="16128" width="9" style="79"/>
    <col min="16129" max="16129" width="7.375" style="79" customWidth="1"/>
    <col min="16130" max="16130" width="5.875" style="79" customWidth="1"/>
    <col min="16131" max="16132" width="6.125" style="79" customWidth="1"/>
    <col min="16133" max="16133" width="6.875" style="79" customWidth="1"/>
    <col min="16134" max="16134" width="5.625" style="79" customWidth="1"/>
    <col min="16135" max="16136" width="6.125" style="79" customWidth="1"/>
    <col min="16137" max="16137" width="7.375" style="79" customWidth="1"/>
    <col min="16138" max="16139" width="7.625" style="79" customWidth="1"/>
    <col min="16140" max="16140" width="7.125" style="79" customWidth="1"/>
    <col min="16141" max="16141" width="5.625" style="79" customWidth="1"/>
    <col min="16142" max="16384" width="9" style="79"/>
  </cols>
  <sheetData>
    <row r="1" spans="1:13" ht="5.0999999999999996" customHeight="1">
      <c r="A1" s="418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</row>
    <row r="2" spans="1:13" ht="50.1" customHeight="1">
      <c r="A2" s="552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</row>
    <row r="3" spans="1:13" s="762" customFormat="1" ht="21" customHeight="1">
      <c r="A3" s="1182" t="s">
        <v>259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</row>
    <row r="4" spans="1:13" s="762" customFormat="1" ht="20.100000000000001" customHeight="1">
      <c r="A4" s="1183" t="s">
        <v>172</v>
      </c>
      <c r="B4" s="1183"/>
      <c r="C4" s="1183"/>
      <c r="D4" s="1183"/>
      <c r="E4" s="1183"/>
      <c r="F4" s="1183"/>
      <c r="G4" s="1183"/>
      <c r="H4" s="1183"/>
      <c r="I4" s="1183"/>
      <c r="J4" s="1183"/>
      <c r="K4" s="1183"/>
      <c r="L4" s="1183"/>
      <c r="M4" s="1183"/>
    </row>
    <row r="5" spans="1:13" s="421" customFormat="1" ht="20.100000000000001" customHeight="1">
      <c r="A5" s="547" t="s">
        <v>173</v>
      </c>
      <c r="B5" s="548"/>
      <c r="C5" s="549"/>
      <c r="D5" s="549"/>
      <c r="E5" s="549"/>
      <c r="F5" s="549"/>
      <c r="G5" s="549"/>
      <c r="H5" s="549"/>
      <c r="I5" s="549"/>
      <c r="J5" s="549"/>
      <c r="L5" s="460"/>
      <c r="M5" s="510" t="s">
        <v>174</v>
      </c>
    </row>
    <row r="6" spans="1:13" s="522" customFormat="1" ht="21" customHeight="1">
      <c r="A6" s="817" t="s">
        <v>932</v>
      </c>
      <c r="B6" s="959" t="s">
        <v>933</v>
      </c>
      <c r="C6" s="800"/>
      <c r="D6" s="959" t="s">
        <v>934</v>
      </c>
      <c r="E6" s="801"/>
      <c r="F6" s="801"/>
      <c r="G6" s="800"/>
      <c r="H6" s="978" t="s">
        <v>935</v>
      </c>
      <c r="I6" s="978"/>
      <c r="J6" s="978"/>
      <c r="K6" s="978"/>
      <c r="L6" s="978"/>
      <c r="M6" s="901"/>
    </row>
    <row r="7" spans="1:13" s="522" customFormat="1" ht="37.5" customHeight="1">
      <c r="A7" s="818"/>
      <c r="B7" s="802"/>
      <c r="C7" s="803"/>
      <c r="D7" s="441" t="s">
        <v>936</v>
      </c>
      <c r="E7" s="959" t="s">
        <v>937</v>
      </c>
      <c r="F7" s="978"/>
      <c r="G7" s="267" t="s">
        <v>938</v>
      </c>
      <c r="H7" s="959" t="s">
        <v>939</v>
      </c>
      <c r="I7" s="800"/>
      <c r="J7" s="441" t="s">
        <v>940</v>
      </c>
      <c r="K7" s="441" t="s">
        <v>941</v>
      </c>
      <c r="L7" s="441" t="s">
        <v>942</v>
      </c>
      <c r="M7" s="441" t="s">
        <v>943</v>
      </c>
    </row>
    <row r="8" spans="1:13" ht="37.700000000000003" customHeight="1">
      <c r="A8" s="541">
        <v>2016</v>
      </c>
      <c r="B8" s="1184">
        <v>7</v>
      </c>
      <c r="C8" s="827"/>
      <c r="D8" s="447">
        <v>13</v>
      </c>
      <c r="E8" s="827" t="s">
        <v>23</v>
      </c>
      <c r="F8" s="827"/>
      <c r="G8" s="447" t="s">
        <v>23</v>
      </c>
      <c r="H8" s="827">
        <v>4</v>
      </c>
      <c r="I8" s="827"/>
      <c r="J8" s="447">
        <v>1</v>
      </c>
      <c r="K8" s="447">
        <v>13</v>
      </c>
      <c r="L8" s="447">
        <v>7</v>
      </c>
      <c r="M8" s="448">
        <v>1</v>
      </c>
    </row>
    <row r="9" spans="1:13" ht="37.700000000000003" customHeight="1">
      <c r="A9" s="541">
        <v>2017</v>
      </c>
      <c r="B9" s="811">
        <v>7</v>
      </c>
      <c r="C9" s="812"/>
      <c r="D9" s="437">
        <v>9</v>
      </c>
      <c r="E9" s="812" t="s">
        <v>23</v>
      </c>
      <c r="F9" s="812"/>
      <c r="G9" s="437" t="s">
        <v>23</v>
      </c>
      <c r="H9" s="812">
        <v>3</v>
      </c>
      <c r="I9" s="812"/>
      <c r="J9" s="437" t="s">
        <v>23</v>
      </c>
      <c r="K9" s="437">
        <v>6</v>
      </c>
      <c r="L9" s="437">
        <v>5</v>
      </c>
      <c r="M9" s="446">
        <v>2</v>
      </c>
    </row>
    <row r="10" spans="1:13" ht="37.700000000000003" customHeight="1">
      <c r="A10" s="541">
        <v>2018</v>
      </c>
      <c r="B10" s="811">
        <v>8</v>
      </c>
      <c r="C10" s="812"/>
      <c r="D10" s="437">
        <v>63</v>
      </c>
      <c r="E10" s="812">
        <v>10</v>
      </c>
      <c r="F10" s="812"/>
      <c r="G10" s="437" t="s">
        <v>23</v>
      </c>
      <c r="H10" s="812">
        <v>9</v>
      </c>
      <c r="I10" s="812"/>
      <c r="J10" s="437">
        <v>2</v>
      </c>
      <c r="K10" s="437">
        <v>13</v>
      </c>
      <c r="L10" s="437">
        <v>4</v>
      </c>
      <c r="M10" s="446">
        <v>6</v>
      </c>
    </row>
    <row r="11" spans="1:13" ht="37.700000000000003" customHeight="1">
      <c r="A11" s="541">
        <v>2019</v>
      </c>
      <c r="B11" s="811">
        <v>8</v>
      </c>
      <c r="C11" s="812"/>
      <c r="D11" s="437">
        <v>5</v>
      </c>
      <c r="E11" s="812" t="s">
        <v>23</v>
      </c>
      <c r="F11" s="812"/>
      <c r="G11" s="437" t="s">
        <v>23</v>
      </c>
      <c r="H11" s="812">
        <v>1</v>
      </c>
      <c r="I11" s="812"/>
      <c r="J11" s="437">
        <v>2</v>
      </c>
      <c r="K11" s="437">
        <v>8</v>
      </c>
      <c r="L11" s="437">
        <v>2</v>
      </c>
      <c r="M11" s="446">
        <v>1</v>
      </c>
    </row>
    <row r="12" spans="1:13" ht="37.700000000000003" customHeight="1">
      <c r="A12" s="541">
        <v>2020</v>
      </c>
      <c r="B12" s="811">
        <v>14</v>
      </c>
      <c r="C12" s="812"/>
      <c r="D12" s="437">
        <v>11</v>
      </c>
      <c r="E12" s="812">
        <v>17</v>
      </c>
      <c r="F12" s="812"/>
      <c r="G12" s="437">
        <v>6</v>
      </c>
      <c r="H12" s="812">
        <v>4</v>
      </c>
      <c r="I12" s="812"/>
      <c r="J12" s="437">
        <v>1</v>
      </c>
      <c r="K12" s="437">
        <v>3</v>
      </c>
      <c r="L12" s="437">
        <v>1</v>
      </c>
      <c r="M12" s="446">
        <v>3</v>
      </c>
    </row>
    <row r="13" spans="1:13" s="80" customFormat="1" ht="37.700000000000003" customHeight="1">
      <c r="A13" s="542">
        <v>2021</v>
      </c>
      <c r="B13" s="1018">
        <v>15</v>
      </c>
      <c r="C13" s="949"/>
      <c r="D13" s="491">
        <v>35</v>
      </c>
      <c r="E13" s="949">
        <v>1</v>
      </c>
      <c r="F13" s="949"/>
      <c r="G13" s="491">
        <v>1</v>
      </c>
      <c r="H13" s="949">
        <v>10</v>
      </c>
      <c r="I13" s="949"/>
      <c r="J13" s="491">
        <v>1</v>
      </c>
      <c r="K13" s="491">
        <v>7</v>
      </c>
      <c r="L13" s="491">
        <v>7</v>
      </c>
      <c r="M13" s="492">
        <v>5</v>
      </c>
    </row>
    <row r="14" spans="1:13" ht="21" customHeight="1">
      <c r="A14" s="1130" t="s">
        <v>923</v>
      </c>
      <c r="B14" s="1177" t="s">
        <v>944</v>
      </c>
      <c r="C14" s="1177"/>
      <c r="D14" s="1178"/>
      <c r="E14" s="1179" t="s">
        <v>945</v>
      </c>
      <c r="F14" s="1177"/>
      <c r="G14" s="1177"/>
      <c r="H14" s="1178"/>
      <c r="I14" s="1179" t="s">
        <v>946</v>
      </c>
      <c r="J14" s="1177"/>
      <c r="K14" s="1177"/>
      <c r="L14" s="1177"/>
      <c r="M14" s="1178"/>
    </row>
    <row r="15" spans="1:13" ht="44.25" customHeight="1">
      <c r="A15" s="1149"/>
      <c r="B15" s="1162" t="s">
        <v>947</v>
      </c>
      <c r="C15" s="1162" t="s">
        <v>948</v>
      </c>
      <c r="D15" s="1162" t="s">
        <v>949</v>
      </c>
      <c r="E15" s="1169" t="s">
        <v>950</v>
      </c>
      <c r="F15" s="1162"/>
      <c r="G15" s="1161" t="s">
        <v>951</v>
      </c>
      <c r="H15" s="1162"/>
      <c r="I15" s="1161" t="s">
        <v>952</v>
      </c>
      <c r="J15" s="1161" t="s">
        <v>953</v>
      </c>
      <c r="K15" s="1161" t="s">
        <v>954</v>
      </c>
      <c r="L15" s="1161" t="s">
        <v>955</v>
      </c>
      <c r="M15" s="1161" t="s">
        <v>956</v>
      </c>
    </row>
    <row r="16" spans="1:13" ht="29.25" customHeight="1">
      <c r="A16" s="1150"/>
      <c r="B16" s="1181"/>
      <c r="C16" s="1181"/>
      <c r="D16" s="1181"/>
      <c r="E16" s="530" t="s">
        <v>957</v>
      </c>
      <c r="F16" s="530" t="s">
        <v>958</v>
      </c>
      <c r="G16" s="530" t="s">
        <v>957</v>
      </c>
      <c r="H16" s="530" t="s">
        <v>958</v>
      </c>
      <c r="I16" s="1180"/>
      <c r="J16" s="1180"/>
      <c r="K16" s="1180"/>
      <c r="L16" s="1180"/>
      <c r="M16" s="1180"/>
    </row>
    <row r="17" spans="1:13" s="80" customFormat="1" ht="37.700000000000003" customHeight="1">
      <c r="A17" s="541">
        <v>2016</v>
      </c>
      <c r="B17" s="550">
        <v>336</v>
      </c>
      <c r="C17" s="447">
        <v>191</v>
      </c>
      <c r="D17" s="447">
        <v>145</v>
      </c>
      <c r="E17" s="447">
        <v>27</v>
      </c>
      <c r="F17" s="447">
        <v>20</v>
      </c>
      <c r="G17" s="447">
        <v>164</v>
      </c>
      <c r="H17" s="447">
        <v>125</v>
      </c>
      <c r="I17" s="447">
        <v>29</v>
      </c>
      <c r="J17" s="447">
        <v>26</v>
      </c>
      <c r="K17" s="447" t="s">
        <v>407</v>
      </c>
      <c r="L17" s="447">
        <v>283</v>
      </c>
      <c r="M17" s="448">
        <v>2</v>
      </c>
    </row>
    <row r="18" spans="1:13" ht="37.700000000000003" customHeight="1">
      <c r="A18" s="541">
        <v>2017</v>
      </c>
      <c r="B18" s="436">
        <v>328</v>
      </c>
      <c r="C18" s="437">
        <v>186</v>
      </c>
      <c r="D18" s="437">
        <v>142</v>
      </c>
      <c r="E18" s="437">
        <v>15</v>
      </c>
      <c r="F18" s="437">
        <v>14</v>
      </c>
      <c r="G18" s="437">
        <v>171</v>
      </c>
      <c r="H18" s="437">
        <v>128</v>
      </c>
      <c r="I18" s="437">
        <v>50</v>
      </c>
      <c r="J18" s="437">
        <v>24</v>
      </c>
      <c r="K18" s="437" t="s">
        <v>407</v>
      </c>
      <c r="L18" s="437">
        <v>229</v>
      </c>
      <c r="M18" s="446">
        <v>25</v>
      </c>
    </row>
    <row r="19" spans="1:13" ht="37.700000000000003" customHeight="1">
      <c r="A19" s="541">
        <v>2018</v>
      </c>
      <c r="B19" s="436">
        <v>351</v>
      </c>
      <c r="C19" s="437">
        <v>193</v>
      </c>
      <c r="D19" s="437">
        <v>158</v>
      </c>
      <c r="E19" s="437">
        <v>14</v>
      </c>
      <c r="F19" s="437">
        <v>16</v>
      </c>
      <c r="G19" s="437">
        <v>179</v>
      </c>
      <c r="H19" s="437">
        <v>142</v>
      </c>
      <c r="I19" s="437">
        <v>42</v>
      </c>
      <c r="J19" s="437">
        <v>25</v>
      </c>
      <c r="K19" s="437" t="s">
        <v>407</v>
      </c>
      <c r="L19" s="437">
        <v>255</v>
      </c>
      <c r="M19" s="446">
        <v>29</v>
      </c>
    </row>
    <row r="20" spans="1:13" ht="37.700000000000003" customHeight="1">
      <c r="A20" s="541">
        <v>2019</v>
      </c>
      <c r="B20" s="436">
        <v>320</v>
      </c>
      <c r="C20" s="437">
        <v>176</v>
      </c>
      <c r="D20" s="437">
        <v>144</v>
      </c>
      <c r="E20" s="437">
        <v>13</v>
      </c>
      <c r="F20" s="437">
        <v>14</v>
      </c>
      <c r="G20" s="437">
        <v>163</v>
      </c>
      <c r="H20" s="437">
        <v>130</v>
      </c>
      <c r="I20" s="437">
        <v>35</v>
      </c>
      <c r="J20" s="437">
        <v>22</v>
      </c>
      <c r="K20" s="437" t="s">
        <v>407</v>
      </c>
      <c r="L20" s="437">
        <v>220</v>
      </c>
      <c r="M20" s="446">
        <v>43</v>
      </c>
    </row>
    <row r="21" spans="1:13" ht="37.700000000000003" customHeight="1">
      <c r="A21" s="541">
        <v>2020</v>
      </c>
      <c r="B21" s="436">
        <v>298</v>
      </c>
      <c r="C21" s="437">
        <v>167</v>
      </c>
      <c r="D21" s="437">
        <v>131</v>
      </c>
      <c r="E21" s="437">
        <v>13</v>
      </c>
      <c r="F21" s="437">
        <v>14</v>
      </c>
      <c r="G21" s="437">
        <v>154</v>
      </c>
      <c r="H21" s="437">
        <v>117</v>
      </c>
      <c r="I21" s="437">
        <v>26</v>
      </c>
      <c r="J21" s="437">
        <v>28</v>
      </c>
      <c r="K21" s="437">
        <v>2</v>
      </c>
      <c r="L21" s="437">
        <v>216</v>
      </c>
      <c r="M21" s="446">
        <v>26</v>
      </c>
    </row>
    <row r="22" spans="1:13" s="80" customFormat="1" ht="37.700000000000003" customHeight="1">
      <c r="A22" s="542">
        <v>2021</v>
      </c>
      <c r="B22" s="495">
        <v>350</v>
      </c>
      <c r="C22" s="491">
        <v>197</v>
      </c>
      <c r="D22" s="491">
        <v>153</v>
      </c>
      <c r="E22" s="491">
        <v>15</v>
      </c>
      <c r="F22" s="491">
        <v>13</v>
      </c>
      <c r="G22" s="491">
        <v>178</v>
      </c>
      <c r="H22" s="491">
        <v>144</v>
      </c>
      <c r="I22" s="491">
        <v>20</v>
      </c>
      <c r="J22" s="491">
        <v>22</v>
      </c>
      <c r="K22" s="491" t="s">
        <v>407</v>
      </c>
      <c r="L22" s="491">
        <v>292</v>
      </c>
      <c r="M22" s="492">
        <v>16</v>
      </c>
    </row>
    <row r="23" spans="1:13" ht="15.95" customHeight="1">
      <c r="A23" s="38" t="s">
        <v>175</v>
      </c>
      <c r="B23" s="38"/>
      <c r="C23" s="38"/>
      <c r="D23" s="38"/>
      <c r="E23" s="38"/>
      <c r="F23" s="546"/>
      <c r="G23" s="546"/>
      <c r="H23" s="546"/>
      <c r="I23" s="546"/>
      <c r="J23" s="546"/>
      <c r="K23" s="551"/>
      <c r="L23" s="551"/>
      <c r="M23" s="551"/>
    </row>
  </sheetData>
  <mergeCells count="40">
    <mergeCell ref="B13:C13"/>
    <mergeCell ref="B11:C11"/>
    <mergeCell ref="B10:C10"/>
    <mergeCell ref="B9:C9"/>
    <mergeCell ref="B8:C8"/>
    <mergeCell ref="B12:C12"/>
    <mergeCell ref="H13:I13"/>
    <mergeCell ref="H11:I11"/>
    <mergeCell ref="H10:I10"/>
    <mergeCell ref="H9:I9"/>
    <mergeCell ref="H8:I8"/>
    <mergeCell ref="H12:I12"/>
    <mergeCell ref="E13:F13"/>
    <mergeCell ref="E11:F11"/>
    <mergeCell ref="E10:F10"/>
    <mergeCell ref="E9:F9"/>
    <mergeCell ref="E8:F8"/>
    <mergeCell ref="E12:F12"/>
    <mergeCell ref="A3:M3"/>
    <mergeCell ref="A4:M4"/>
    <mergeCell ref="B6:C7"/>
    <mergeCell ref="D6:G6"/>
    <mergeCell ref="H6:M6"/>
    <mergeCell ref="H7:I7"/>
    <mergeCell ref="A6:A7"/>
    <mergeCell ref="E7:F7"/>
    <mergeCell ref="A14:A16"/>
    <mergeCell ref="B14:D14"/>
    <mergeCell ref="E14:H14"/>
    <mergeCell ref="I14:M14"/>
    <mergeCell ref="E15:F15"/>
    <mergeCell ref="G15:H15"/>
    <mergeCell ref="M15:M16"/>
    <mergeCell ref="L15:L16"/>
    <mergeCell ref="K15:K16"/>
    <mergeCell ref="J15:J16"/>
    <mergeCell ref="I15:I16"/>
    <mergeCell ref="D15:D16"/>
    <mergeCell ref="C15:C16"/>
    <mergeCell ref="B15:B16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3"/>
  <sheetViews>
    <sheetView view="pageBreakPreview" zoomScale="70" zoomScaleNormal="100" zoomScaleSheetLayoutView="70" workbookViewId="0">
      <selection activeCell="A2" sqref="A2"/>
    </sheetView>
  </sheetViews>
  <sheetFormatPr defaultRowHeight="14.25"/>
  <cols>
    <col min="1" max="1" width="6.625" style="65" customWidth="1"/>
    <col min="2" max="3" width="9.625" style="65" customWidth="1"/>
    <col min="4" max="5" width="7.25" style="65" customWidth="1"/>
    <col min="6" max="7" width="6.625" style="65" customWidth="1"/>
    <col min="8" max="8" width="6.875" style="65" customWidth="1"/>
    <col min="9" max="10" width="4.5" style="65" customWidth="1"/>
    <col min="11" max="11" width="7.5" style="65" customWidth="1"/>
    <col min="12" max="12" width="7.625" style="65" customWidth="1"/>
    <col min="13" max="230" width="9" style="65"/>
    <col min="231" max="231" width="6.625" style="65" customWidth="1"/>
    <col min="232" max="232" width="9.5" style="65" customWidth="1"/>
    <col min="233" max="233" width="7.375" style="65" customWidth="1"/>
    <col min="234" max="235" width="7.75" style="65" customWidth="1"/>
    <col min="236" max="236" width="6.625" style="65" customWidth="1"/>
    <col min="237" max="237" width="5.875" style="65" customWidth="1"/>
    <col min="238" max="238" width="7.25" style="65" customWidth="1"/>
    <col min="239" max="239" width="6" style="65" customWidth="1"/>
    <col min="240" max="240" width="5.75" style="65" customWidth="1"/>
    <col min="241" max="241" width="7.5" style="65" customWidth="1"/>
    <col min="242" max="242" width="7.625" style="65" customWidth="1"/>
    <col min="243" max="486" width="9" style="65"/>
    <col min="487" max="487" width="6.625" style="65" customWidth="1"/>
    <col min="488" max="488" width="9.5" style="65" customWidth="1"/>
    <col min="489" max="489" width="7.375" style="65" customWidth="1"/>
    <col min="490" max="491" width="7.75" style="65" customWidth="1"/>
    <col min="492" max="492" width="6.625" style="65" customWidth="1"/>
    <col min="493" max="493" width="5.875" style="65" customWidth="1"/>
    <col min="494" max="494" width="7.25" style="65" customWidth="1"/>
    <col min="495" max="495" width="6" style="65" customWidth="1"/>
    <col min="496" max="496" width="5.75" style="65" customWidth="1"/>
    <col min="497" max="497" width="7.5" style="65" customWidth="1"/>
    <col min="498" max="498" width="7.625" style="65" customWidth="1"/>
    <col min="499" max="742" width="9" style="65"/>
    <col min="743" max="743" width="6.625" style="65" customWidth="1"/>
    <col min="744" max="744" width="9.5" style="65" customWidth="1"/>
    <col min="745" max="745" width="7.375" style="65" customWidth="1"/>
    <col min="746" max="747" width="7.75" style="65" customWidth="1"/>
    <col min="748" max="748" width="6.625" style="65" customWidth="1"/>
    <col min="749" max="749" width="5.875" style="65" customWidth="1"/>
    <col min="750" max="750" width="7.25" style="65" customWidth="1"/>
    <col min="751" max="751" width="6" style="65" customWidth="1"/>
    <col min="752" max="752" width="5.75" style="65" customWidth="1"/>
    <col min="753" max="753" width="7.5" style="65" customWidth="1"/>
    <col min="754" max="754" width="7.625" style="65" customWidth="1"/>
    <col min="755" max="998" width="9" style="65"/>
    <col min="999" max="999" width="6.625" style="65" customWidth="1"/>
    <col min="1000" max="1000" width="9.5" style="65" customWidth="1"/>
    <col min="1001" max="1001" width="7.375" style="65" customWidth="1"/>
    <col min="1002" max="1003" width="7.75" style="65" customWidth="1"/>
    <col min="1004" max="1004" width="6.625" style="65" customWidth="1"/>
    <col min="1005" max="1005" width="5.875" style="65" customWidth="1"/>
    <col min="1006" max="1006" width="7.25" style="65" customWidth="1"/>
    <col min="1007" max="1007" width="6" style="65" customWidth="1"/>
    <col min="1008" max="1008" width="5.75" style="65" customWidth="1"/>
    <col min="1009" max="1009" width="7.5" style="65" customWidth="1"/>
    <col min="1010" max="1010" width="7.625" style="65" customWidth="1"/>
    <col min="1011" max="1254" width="9" style="65"/>
    <col min="1255" max="1255" width="6.625" style="65" customWidth="1"/>
    <col min="1256" max="1256" width="9.5" style="65" customWidth="1"/>
    <col min="1257" max="1257" width="7.375" style="65" customWidth="1"/>
    <col min="1258" max="1259" width="7.75" style="65" customWidth="1"/>
    <col min="1260" max="1260" width="6.625" style="65" customWidth="1"/>
    <col min="1261" max="1261" width="5.875" style="65" customWidth="1"/>
    <col min="1262" max="1262" width="7.25" style="65" customWidth="1"/>
    <col min="1263" max="1263" width="6" style="65" customWidth="1"/>
    <col min="1264" max="1264" width="5.75" style="65" customWidth="1"/>
    <col min="1265" max="1265" width="7.5" style="65" customWidth="1"/>
    <col min="1266" max="1266" width="7.625" style="65" customWidth="1"/>
    <col min="1267" max="1510" width="9" style="65"/>
    <col min="1511" max="1511" width="6.625" style="65" customWidth="1"/>
    <col min="1512" max="1512" width="9.5" style="65" customWidth="1"/>
    <col min="1513" max="1513" width="7.375" style="65" customWidth="1"/>
    <col min="1514" max="1515" width="7.75" style="65" customWidth="1"/>
    <col min="1516" max="1516" width="6.625" style="65" customWidth="1"/>
    <col min="1517" max="1517" width="5.875" style="65" customWidth="1"/>
    <col min="1518" max="1518" width="7.25" style="65" customWidth="1"/>
    <col min="1519" max="1519" width="6" style="65" customWidth="1"/>
    <col min="1520" max="1520" width="5.75" style="65" customWidth="1"/>
    <col min="1521" max="1521" width="7.5" style="65" customWidth="1"/>
    <col min="1522" max="1522" width="7.625" style="65" customWidth="1"/>
    <col min="1523" max="1766" width="9" style="65"/>
    <col min="1767" max="1767" width="6.625" style="65" customWidth="1"/>
    <col min="1768" max="1768" width="9.5" style="65" customWidth="1"/>
    <col min="1769" max="1769" width="7.375" style="65" customWidth="1"/>
    <col min="1770" max="1771" width="7.75" style="65" customWidth="1"/>
    <col min="1772" max="1772" width="6.625" style="65" customWidth="1"/>
    <col min="1773" max="1773" width="5.875" style="65" customWidth="1"/>
    <col min="1774" max="1774" width="7.25" style="65" customWidth="1"/>
    <col min="1775" max="1775" width="6" style="65" customWidth="1"/>
    <col min="1776" max="1776" width="5.75" style="65" customWidth="1"/>
    <col min="1777" max="1777" width="7.5" style="65" customWidth="1"/>
    <col min="1778" max="1778" width="7.625" style="65" customWidth="1"/>
    <col min="1779" max="2022" width="9" style="65"/>
    <col min="2023" max="2023" width="6.625" style="65" customWidth="1"/>
    <col min="2024" max="2024" width="9.5" style="65" customWidth="1"/>
    <col min="2025" max="2025" width="7.375" style="65" customWidth="1"/>
    <col min="2026" max="2027" width="7.75" style="65" customWidth="1"/>
    <col min="2028" max="2028" width="6.625" style="65" customWidth="1"/>
    <col min="2029" max="2029" width="5.875" style="65" customWidth="1"/>
    <col min="2030" max="2030" width="7.25" style="65" customWidth="1"/>
    <col min="2031" max="2031" width="6" style="65" customWidth="1"/>
    <col min="2032" max="2032" width="5.75" style="65" customWidth="1"/>
    <col min="2033" max="2033" width="7.5" style="65" customWidth="1"/>
    <col min="2034" max="2034" width="7.625" style="65" customWidth="1"/>
    <col min="2035" max="2278" width="9" style="65"/>
    <col min="2279" max="2279" width="6.625" style="65" customWidth="1"/>
    <col min="2280" max="2280" width="9.5" style="65" customWidth="1"/>
    <col min="2281" max="2281" width="7.375" style="65" customWidth="1"/>
    <col min="2282" max="2283" width="7.75" style="65" customWidth="1"/>
    <col min="2284" max="2284" width="6.625" style="65" customWidth="1"/>
    <col min="2285" max="2285" width="5.875" style="65" customWidth="1"/>
    <col min="2286" max="2286" width="7.25" style="65" customWidth="1"/>
    <col min="2287" max="2287" width="6" style="65" customWidth="1"/>
    <col min="2288" max="2288" width="5.75" style="65" customWidth="1"/>
    <col min="2289" max="2289" width="7.5" style="65" customWidth="1"/>
    <col min="2290" max="2290" width="7.625" style="65" customWidth="1"/>
    <col min="2291" max="2534" width="9" style="65"/>
    <col min="2535" max="2535" width="6.625" style="65" customWidth="1"/>
    <col min="2536" max="2536" width="9.5" style="65" customWidth="1"/>
    <col min="2537" max="2537" width="7.375" style="65" customWidth="1"/>
    <col min="2538" max="2539" width="7.75" style="65" customWidth="1"/>
    <col min="2540" max="2540" width="6.625" style="65" customWidth="1"/>
    <col min="2541" max="2541" width="5.875" style="65" customWidth="1"/>
    <col min="2542" max="2542" width="7.25" style="65" customWidth="1"/>
    <col min="2543" max="2543" width="6" style="65" customWidth="1"/>
    <col min="2544" max="2544" width="5.75" style="65" customWidth="1"/>
    <col min="2545" max="2545" width="7.5" style="65" customWidth="1"/>
    <col min="2546" max="2546" width="7.625" style="65" customWidth="1"/>
    <col min="2547" max="2790" width="9" style="65"/>
    <col min="2791" max="2791" width="6.625" style="65" customWidth="1"/>
    <col min="2792" max="2792" width="9.5" style="65" customWidth="1"/>
    <col min="2793" max="2793" width="7.375" style="65" customWidth="1"/>
    <col min="2794" max="2795" width="7.75" style="65" customWidth="1"/>
    <col min="2796" max="2796" width="6.625" style="65" customWidth="1"/>
    <col min="2797" max="2797" width="5.875" style="65" customWidth="1"/>
    <col min="2798" max="2798" width="7.25" style="65" customWidth="1"/>
    <col min="2799" max="2799" width="6" style="65" customWidth="1"/>
    <col min="2800" max="2800" width="5.75" style="65" customWidth="1"/>
    <col min="2801" max="2801" width="7.5" style="65" customWidth="1"/>
    <col min="2802" max="2802" width="7.625" style="65" customWidth="1"/>
    <col min="2803" max="3046" width="9" style="65"/>
    <col min="3047" max="3047" width="6.625" style="65" customWidth="1"/>
    <col min="3048" max="3048" width="9.5" style="65" customWidth="1"/>
    <col min="3049" max="3049" width="7.375" style="65" customWidth="1"/>
    <col min="3050" max="3051" width="7.75" style="65" customWidth="1"/>
    <col min="3052" max="3052" width="6.625" style="65" customWidth="1"/>
    <col min="3053" max="3053" width="5.875" style="65" customWidth="1"/>
    <col min="3054" max="3054" width="7.25" style="65" customWidth="1"/>
    <col min="3055" max="3055" width="6" style="65" customWidth="1"/>
    <col min="3056" max="3056" width="5.75" style="65" customWidth="1"/>
    <col min="3057" max="3057" width="7.5" style="65" customWidth="1"/>
    <col min="3058" max="3058" width="7.625" style="65" customWidth="1"/>
    <col min="3059" max="3302" width="9" style="65"/>
    <col min="3303" max="3303" width="6.625" style="65" customWidth="1"/>
    <col min="3304" max="3304" width="9.5" style="65" customWidth="1"/>
    <col min="3305" max="3305" width="7.375" style="65" customWidth="1"/>
    <col min="3306" max="3307" width="7.75" style="65" customWidth="1"/>
    <col min="3308" max="3308" width="6.625" style="65" customWidth="1"/>
    <col min="3309" max="3309" width="5.875" style="65" customWidth="1"/>
    <col min="3310" max="3310" width="7.25" style="65" customWidth="1"/>
    <col min="3311" max="3311" width="6" style="65" customWidth="1"/>
    <col min="3312" max="3312" width="5.75" style="65" customWidth="1"/>
    <col min="3313" max="3313" width="7.5" style="65" customWidth="1"/>
    <col min="3314" max="3314" width="7.625" style="65" customWidth="1"/>
    <col min="3315" max="3558" width="9" style="65"/>
    <col min="3559" max="3559" width="6.625" style="65" customWidth="1"/>
    <col min="3560" max="3560" width="9.5" style="65" customWidth="1"/>
    <col min="3561" max="3561" width="7.375" style="65" customWidth="1"/>
    <col min="3562" max="3563" width="7.75" style="65" customWidth="1"/>
    <col min="3564" max="3564" width="6.625" style="65" customWidth="1"/>
    <col min="3565" max="3565" width="5.875" style="65" customWidth="1"/>
    <col min="3566" max="3566" width="7.25" style="65" customWidth="1"/>
    <col min="3567" max="3567" width="6" style="65" customWidth="1"/>
    <col min="3568" max="3568" width="5.75" style="65" customWidth="1"/>
    <col min="3569" max="3569" width="7.5" style="65" customWidth="1"/>
    <col min="3570" max="3570" width="7.625" style="65" customWidth="1"/>
    <col min="3571" max="3814" width="9" style="65"/>
    <col min="3815" max="3815" width="6.625" style="65" customWidth="1"/>
    <col min="3816" max="3816" width="9.5" style="65" customWidth="1"/>
    <col min="3817" max="3817" width="7.375" style="65" customWidth="1"/>
    <col min="3818" max="3819" width="7.75" style="65" customWidth="1"/>
    <col min="3820" max="3820" width="6.625" style="65" customWidth="1"/>
    <col min="3821" max="3821" width="5.875" style="65" customWidth="1"/>
    <col min="3822" max="3822" width="7.25" style="65" customWidth="1"/>
    <col min="3823" max="3823" width="6" style="65" customWidth="1"/>
    <col min="3824" max="3824" width="5.75" style="65" customWidth="1"/>
    <col min="3825" max="3825" width="7.5" style="65" customWidth="1"/>
    <col min="3826" max="3826" width="7.625" style="65" customWidth="1"/>
    <col min="3827" max="4070" width="9" style="65"/>
    <col min="4071" max="4071" width="6.625" style="65" customWidth="1"/>
    <col min="4072" max="4072" width="9.5" style="65" customWidth="1"/>
    <col min="4073" max="4073" width="7.375" style="65" customWidth="1"/>
    <col min="4074" max="4075" width="7.75" style="65" customWidth="1"/>
    <col min="4076" max="4076" width="6.625" style="65" customWidth="1"/>
    <col min="4077" max="4077" width="5.875" style="65" customWidth="1"/>
    <col min="4078" max="4078" width="7.25" style="65" customWidth="1"/>
    <col min="4079" max="4079" width="6" style="65" customWidth="1"/>
    <col min="4080" max="4080" width="5.75" style="65" customWidth="1"/>
    <col min="4081" max="4081" width="7.5" style="65" customWidth="1"/>
    <col min="4082" max="4082" width="7.625" style="65" customWidth="1"/>
    <col min="4083" max="4326" width="9" style="65"/>
    <col min="4327" max="4327" width="6.625" style="65" customWidth="1"/>
    <col min="4328" max="4328" width="9.5" style="65" customWidth="1"/>
    <col min="4329" max="4329" width="7.375" style="65" customWidth="1"/>
    <col min="4330" max="4331" width="7.75" style="65" customWidth="1"/>
    <col min="4332" max="4332" width="6.625" style="65" customWidth="1"/>
    <col min="4333" max="4333" width="5.875" style="65" customWidth="1"/>
    <col min="4334" max="4334" width="7.25" style="65" customWidth="1"/>
    <col min="4335" max="4335" width="6" style="65" customWidth="1"/>
    <col min="4336" max="4336" width="5.75" style="65" customWidth="1"/>
    <col min="4337" max="4337" width="7.5" style="65" customWidth="1"/>
    <col min="4338" max="4338" width="7.625" style="65" customWidth="1"/>
    <col min="4339" max="4582" width="9" style="65"/>
    <col min="4583" max="4583" width="6.625" style="65" customWidth="1"/>
    <col min="4584" max="4584" width="9.5" style="65" customWidth="1"/>
    <col min="4585" max="4585" width="7.375" style="65" customWidth="1"/>
    <col min="4586" max="4587" width="7.75" style="65" customWidth="1"/>
    <col min="4588" max="4588" width="6.625" style="65" customWidth="1"/>
    <col min="4589" max="4589" width="5.875" style="65" customWidth="1"/>
    <col min="4590" max="4590" width="7.25" style="65" customWidth="1"/>
    <col min="4591" max="4591" width="6" style="65" customWidth="1"/>
    <col min="4592" max="4592" width="5.75" style="65" customWidth="1"/>
    <col min="4593" max="4593" width="7.5" style="65" customWidth="1"/>
    <col min="4594" max="4594" width="7.625" style="65" customWidth="1"/>
    <col min="4595" max="4838" width="9" style="65"/>
    <col min="4839" max="4839" width="6.625" style="65" customWidth="1"/>
    <col min="4840" max="4840" width="9.5" style="65" customWidth="1"/>
    <col min="4841" max="4841" width="7.375" style="65" customWidth="1"/>
    <col min="4842" max="4843" width="7.75" style="65" customWidth="1"/>
    <col min="4844" max="4844" width="6.625" style="65" customWidth="1"/>
    <col min="4845" max="4845" width="5.875" style="65" customWidth="1"/>
    <col min="4846" max="4846" width="7.25" style="65" customWidth="1"/>
    <col min="4847" max="4847" width="6" style="65" customWidth="1"/>
    <col min="4848" max="4848" width="5.75" style="65" customWidth="1"/>
    <col min="4849" max="4849" width="7.5" style="65" customWidth="1"/>
    <col min="4850" max="4850" width="7.625" style="65" customWidth="1"/>
    <col min="4851" max="5094" width="9" style="65"/>
    <col min="5095" max="5095" width="6.625" style="65" customWidth="1"/>
    <col min="5096" max="5096" width="9.5" style="65" customWidth="1"/>
    <col min="5097" max="5097" width="7.375" style="65" customWidth="1"/>
    <col min="5098" max="5099" width="7.75" style="65" customWidth="1"/>
    <col min="5100" max="5100" width="6.625" style="65" customWidth="1"/>
    <col min="5101" max="5101" width="5.875" style="65" customWidth="1"/>
    <col min="5102" max="5102" width="7.25" style="65" customWidth="1"/>
    <col min="5103" max="5103" width="6" style="65" customWidth="1"/>
    <col min="5104" max="5104" width="5.75" style="65" customWidth="1"/>
    <col min="5105" max="5105" width="7.5" style="65" customWidth="1"/>
    <col min="5106" max="5106" width="7.625" style="65" customWidth="1"/>
    <col min="5107" max="5350" width="9" style="65"/>
    <col min="5351" max="5351" width="6.625" style="65" customWidth="1"/>
    <col min="5352" max="5352" width="9.5" style="65" customWidth="1"/>
    <col min="5353" max="5353" width="7.375" style="65" customWidth="1"/>
    <col min="5354" max="5355" width="7.75" style="65" customWidth="1"/>
    <col min="5356" max="5356" width="6.625" style="65" customWidth="1"/>
    <col min="5357" max="5357" width="5.875" style="65" customWidth="1"/>
    <col min="5358" max="5358" width="7.25" style="65" customWidth="1"/>
    <col min="5359" max="5359" width="6" style="65" customWidth="1"/>
    <col min="5360" max="5360" width="5.75" style="65" customWidth="1"/>
    <col min="5361" max="5361" width="7.5" style="65" customWidth="1"/>
    <col min="5362" max="5362" width="7.625" style="65" customWidth="1"/>
    <col min="5363" max="5606" width="9" style="65"/>
    <col min="5607" max="5607" width="6.625" style="65" customWidth="1"/>
    <col min="5608" max="5608" width="9.5" style="65" customWidth="1"/>
    <col min="5609" max="5609" width="7.375" style="65" customWidth="1"/>
    <col min="5610" max="5611" width="7.75" style="65" customWidth="1"/>
    <col min="5612" max="5612" width="6.625" style="65" customWidth="1"/>
    <col min="5613" max="5613" width="5.875" style="65" customWidth="1"/>
    <col min="5614" max="5614" width="7.25" style="65" customWidth="1"/>
    <col min="5615" max="5615" width="6" style="65" customWidth="1"/>
    <col min="5616" max="5616" width="5.75" style="65" customWidth="1"/>
    <col min="5617" max="5617" width="7.5" style="65" customWidth="1"/>
    <col min="5618" max="5618" width="7.625" style="65" customWidth="1"/>
    <col min="5619" max="5862" width="9" style="65"/>
    <col min="5863" max="5863" width="6.625" style="65" customWidth="1"/>
    <col min="5864" max="5864" width="9.5" style="65" customWidth="1"/>
    <col min="5865" max="5865" width="7.375" style="65" customWidth="1"/>
    <col min="5866" max="5867" width="7.75" style="65" customWidth="1"/>
    <col min="5868" max="5868" width="6.625" style="65" customWidth="1"/>
    <col min="5869" max="5869" width="5.875" style="65" customWidth="1"/>
    <col min="5870" max="5870" width="7.25" style="65" customWidth="1"/>
    <col min="5871" max="5871" width="6" style="65" customWidth="1"/>
    <col min="5872" max="5872" width="5.75" style="65" customWidth="1"/>
    <col min="5873" max="5873" width="7.5" style="65" customWidth="1"/>
    <col min="5874" max="5874" width="7.625" style="65" customWidth="1"/>
    <col min="5875" max="6118" width="9" style="65"/>
    <col min="6119" max="6119" width="6.625" style="65" customWidth="1"/>
    <col min="6120" max="6120" width="9.5" style="65" customWidth="1"/>
    <col min="6121" max="6121" width="7.375" style="65" customWidth="1"/>
    <col min="6122" max="6123" width="7.75" style="65" customWidth="1"/>
    <col min="6124" max="6124" width="6.625" style="65" customWidth="1"/>
    <col min="6125" max="6125" width="5.875" style="65" customWidth="1"/>
    <col min="6126" max="6126" width="7.25" style="65" customWidth="1"/>
    <col min="6127" max="6127" width="6" style="65" customWidth="1"/>
    <col min="6128" max="6128" width="5.75" style="65" customWidth="1"/>
    <col min="6129" max="6129" width="7.5" style="65" customWidth="1"/>
    <col min="6130" max="6130" width="7.625" style="65" customWidth="1"/>
    <col min="6131" max="6374" width="9" style="65"/>
    <col min="6375" max="6375" width="6.625" style="65" customWidth="1"/>
    <col min="6376" max="6376" width="9.5" style="65" customWidth="1"/>
    <col min="6377" max="6377" width="7.375" style="65" customWidth="1"/>
    <col min="6378" max="6379" width="7.75" style="65" customWidth="1"/>
    <col min="6380" max="6380" width="6.625" style="65" customWidth="1"/>
    <col min="6381" max="6381" width="5.875" style="65" customWidth="1"/>
    <col min="6382" max="6382" width="7.25" style="65" customWidth="1"/>
    <col min="6383" max="6383" width="6" style="65" customWidth="1"/>
    <col min="6384" max="6384" width="5.75" style="65" customWidth="1"/>
    <col min="6385" max="6385" width="7.5" style="65" customWidth="1"/>
    <col min="6386" max="6386" width="7.625" style="65" customWidth="1"/>
    <col min="6387" max="6630" width="9" style="65"/>
    <col min="6631" max="6631" width="6.625" style="65" customWidth="1"/>
    <col min="6632" max="6632" width="9.5" style="65" customWidth="1"/>
    <col min="6633" max="6633" width="7.375" style="65" customWidth="1"/>
    <col min="6634" max="6635" width="7.75" style="65" customWidth="1"/>
    <col min="6636" max="6636" width="6.625" style="65" customWidth="1"/>
    <col min="6637" max="6637" width="5.875" style="65" customWidth="1"/>
    <col min="6638" max="6638" width="7.25" style="65" customWidth="1"/>
    <col min="6639" max="6639" width="6" style="65" customWidth="1"/>
    <col min="6640" max="6640" width="5.75" style="65" customWidth="1"/>
    <col min="6641" max="6641" width="7.5" style="65" customWidth="1"/>
    <col min="6642" max="6642" width="7.625" style="65" customWidth="1"/>
    <col min="6643" max="6886" width="9" style="65"/>
    <col min="6887" max="6887" width="6.625" style="65" customWidth="1"/>
    <col min="6888" max="6888" width="9.5" style="65" customWidth="1"/>
    <col min="6889" max="6889" width="7.375" style="65" customWidth="1"/>
    <col min="6890" max="6891" width="7.75" style="65" customWidth="1"/>
    <col min="6892" max="6892" width="6.625" style="65" customWidth="1"/>
    <col min="6893" max="6893" width="5.875" style="65" customWidth="1"/>
    <col min="6894" max="6894" width="7.25" style="65" customWidth="1"/>
    <col min="6895" max="6895" width="6" style="65" customWidth="1"/>
    <col min="6896" max="6896" width="5.75" style="65" customWidth="1"/>
    <col min="6897" max="6897" width="7.5" style="65" customWidth="1"/>
    <col min="6898" max="6898" width="7.625" style="65" customWidth="1"/>
    <col min="6899" max="7142" width="9" style="65"/>
    <col min="7143" max="7143" width="6.625" style="65" customWidth="1"/>
    <col min="7144" max="7144" width="9.5" style="65" customWidth="1"/>
    <col min="7145" max="7145" width="7.375" style="65" customWidth="1"/>
    <col min="7146" max="7147" width="7.75" style="65" customWidth="1"/>
    <col min="7148" max="7148" width="6.625" style="65" customWidth="1"/>
    <col min="7149" max="7149" width="5.875" style="65" customWidth="1"/>
    <col min="7150" max="7150" width="7.25" style="65" customWidth="1"/>
    <col min="7151" max="7151" width="6" style="65" customWidth="1"/>
    <col min="7152" max="7152" width="5.75" style="65" customWidth="1"/>
    <col min="7153" max="7153" width="7.5" style="65" customWidth="1"/>
    <col min="7154" max="7154" width="7.625" style="65" customWidth="1"/>
    <col min="7155" max="7398" width="9" style="65"/>
    <col min="7399" max="7399" width="6.625" style="65" customWidth="1"/>
    <col min="7400" max="7400" width="9.5" style="65" customWidth="1"/>
    <col min="7401" max="7401" width="7.375" style="65" customWidth="1"/>
    <col min="7402" max="7403" width="7.75" style="65" customWidth="1"/>
    <col min="7404" max="7404" width="6.625" style="65" customWidth="1"/>
    <col min="7405" max="7405" width="5.875" style="65" customWidth="1"/>
    <col min="7406" max="7406" width="7.25" style="65" customWidth="1"/>
    <col min="7407" max="7407" width="6" style="65" customWidth="1"/>
    <col min="7408" max="7408" width="5.75" style="65" customWidth="1"/>
    <col min="7409" max="7409" width="7.5" style="65" customWidth="1"/>
    <col min="7410" max="7410" width="7.625" style="65" customWidth="1"/>
    <col min="7411" max="7654" width="9" style="65"/>
    <col min="7655" max="7655" width="6.625" style="65" customWidth="1"/>
    <col min="7656" max="7656" width="9.5" style="65" customWidth="1"/>
    <col min="7657" max="7657" width="7.375" style="65" customWidth="1"/>
    <col min="7658" max="7659" width="7.75" style="65" customWidth="1"/>
    <col min="7660" max="7660" width="6.625" style="65" customWidth="1"/>
    <col min="7661" max="7661" width="5.875" style="65" customWidth="1"/>
    <col min="7662" max="7662" width="7.25" style="65" customWidth="1"/>
    <col min="7663" max="7663" width="6" style="65" customWidth="1"/>
    <col min="7664" max="7664" width="5.75" style="65" customWidth="1"/>
    <col min="7665" max="7665" width="7.5" style="65" customWidth="1"/>
    <col min="7666" max="7666" width="7.625" style="65" customWidth="1"/>
    <col min="7667" max="7910" width="9" style="65"/>
    <col min="7911" max="7911" width="6.625" style="65" customWidth="1"/>
    <col min="7912" max="7912" width="9.5" style="65" customWidth="1"/>
    <col min="7913" max="7913" width="7.375" style="65" customWidth="1"/>
    <col min="7914" max="7915" width="7.75" style="65" customWidth="1"/>
    <col min="7916" max="7916" width="6.625" style="65" customWidth="1"/>
    <col min="7917" max="7917" width="5.875" style="65" customWidth="1"/>
    <col min="7918" max="7918" width="7.25" style="65" customWidth="1"/>
    <col min="7919" max="7919" width="6" style="65" customWidth="1"/>
    <col min="7920" max="7920" width="5.75" style="65" customWidth="1"/>
    <col min="7921" max="7921" width="7.5" style="65" customWidth="1"/>
    <col min="7922" max="7922" width="7.625" style="65" customWidth="1"/>
    <col min="7923" max="8166" width="9" style="65"/>
    <col min="8167" max="8167" width="6.625" style="65" customWidth="1"/>
    <col min="8168" max="8168" width="9.5" style="65" customWidth="1"/>
    <col min="8169" max="8169" width="7.375" style="65" customWidth="1"/>
    <col min="8170" max="8171" width="7.75" style="65" customWidth="1"/>
    <col min="8172" max="8172" width="6.625" style="65" customWidth="1"/>
    <col min="8173" max="8173" width="5.875" style="65" customWidth="1"/>
    <col min="8174" max="8174" width="7.25" style="65" customWidth="1"/>
    <col min="8175" max="8175" width="6" style="65" customWidth="1"/>
    <col min="8176" max="8176" width="5.75" style="65" customWidth="1"/>
    <col min="8177" max="8177" width="7.5" style="65" customWidth="1"/>
    <col min="8178" max="8178" width="7.625" style="65" customWidth="1"/>
    <col min="8179" max="8422" width="9" style="65"/>
    <col min="8423" max="8423" width="6.625" style="65" customWidth="1"/>
    <col min="8424" max="8424" width="9.5" style="65" customWidth="1"/>
    <col min="8425" max="8425" width="7.375" style="65" customWidth="1"/>
    <col min="8426" max="8427" width="7.75" style="65" customWidth="1"/>
    <col min="8428" max="8428" width="6.625" style="65" customWidth="1"/>
    <col min="8429" max="8429" width="5.875" style="65" customWidth="1"/>
    <col min="8430" max="8430" width="7.25" style="65" customWidth="1"/>
    <col min="8431" max="8431" width="6" style="65" customWidth="1"/>
    <col min="8432" max="8432" width="5.75" style="65" customWidth="1"/>
    <col min="8433" max="8433" width="7.5" style="65" customWidth="1"/>
    <col min="8434" max="8434" width="7.625" style="65" customWidth="1"/>
    <col min="8435" max="8678" width="9" style="65"/>
    <col min="8679" max="8679" width="6.625" style="65" customWidth="1"/>
    <col min="8680" max="8680" width="9.5" style="65" customWidth="1"/>
    <col min="8681" max="8681" width="7.375" style="65" customWidth="1"/>
    <col min="8682" max="8683" width="7.75" style="65" customWidth="1"/>
    <col min="8684" max="8684" width="6.625" style="65" customWidth="1"/>
    <col min="8685" max="8685" width="5.875" style="65" customWidth="1"/>
    <col min="8686" max="8686" width="7.25" style="65" customWidth="1"/>
    <col min="8687" max="8687" width="6" style="65" customWidth="1"/>
    <col min="8688" max="8688" width="5.75" style="65" customWidth="1"/>
    <col min="8689" max="8689" width="7.5" style="65" customWidth="1"/>
    <col min="8690" max="8690" width="7.625" style="65" customWidth="1"/>
    <col min="8691" max="8934" width="9" style="65"/>
    <col min="8935" max="8935" width="6.625" style="65" customWidth="1"/>
    <col min="8936" max="8936" width="9.5" style="65" customWidth="1"/>
    <col min="8937" max="8937" width="7.375" style="65" customWidth="1"/>
    <col min="8938" max="8939" width="7.75" style="65" customWidth="1"/>
    <col min="8940" max="8940" width="6.625" style="65" customWidth="1"/>
    <col min="8941" max="8941" width="5.875" style="65" customWidth="1"/>
    <col min="8942" max="8942" width="7.25" style="65" customWidth="1"/>
    <col min="8943" max="8943" width="6" style="65" customWidth="1"/>
    <col min="8944" max="8944" width="5.75" style="65" customWidth="1"/>
    <col min="8945" max="8945" width="7.5" style="65" customWidth="1"/>
    <col min="8946" max="8946" width="7.625" style="65" customWidth="1"/>
    <col min="8947" max="9190" width="9" style="65"/>
    <col min="9191" max="9191" width="6.625" style="65" customWidth="1"/>
    <col min="9192" max="9192" width="9.5" style="65" customWidth="1"/>
    <col min="9193" max="9193" width="7.375" style="65" customWidth="1"/>
    <col min="9194" max="9195" width="7.75" style="65" customWidth="1"/>
    <col min="9196" max="9196" width="6.625" style="65" customWidth="1"/>
    <col min="9197" max="9197" width="5.875" style="65" customWidth="1"/>
    <col min="9198" max="9198" width="7.25" style="65" customWidth="1"/>
    <col min="9199" max="9199" width="6" style="65" customWidth="1"/>
    <col min="9200" max="9200" width="5.75" style="65" customWidth="1"/>
    <col min="9201" max="9201" width="7.5" style="65" customWidth="1"/>
    <col min="9202" max="9202" width="7.625" style="65" customWidth="1"/>
    <col min="9203" max="9446" width="9" style="65"/>
    <col min="9447" max="9447" width="6.625" style="65" customWidth="1"/>
    <col min="9448" max="9448" width="9.5" style="65" customWidth="1"/>
    <col min="9449" max="9449" width="7.375" style="65" customWidth="1"/>
    <col min="9450" max="9451" width="7.75" style="65" customWidth="1"/>
    <col min="9452" max="9452" width="6.625" style="65" customWidth="1"/>
    <col min="9453" max="9453" width="5.875" style="65" customWidth="1"/>
    <col min="9454" max="9454" width="7.25" style="65" customWidth="1"/>
    <col min="9455" max="9455" width="6" style="65" customWidth="1"/>
    <col min="9456" max="9456" width="5.75" style="65" customWidth="1"/>
    <col min="9457" max="9457" width="7.5" style="65" customWidth="1"/>
    <col min="9458" max="9458" width="7.625" style="65" customWidth="1"/>
    <col min="9459" max="9702" width="9" style="65"/>
    <col min="9703" max="9703" width="6.625" style="65" customWidth="1"/>
    <col min="9704" max="9704" width="9.5" style="65" customWidth="1"/>
    <col min="9705" max="9705" width="7.375" style="65" customWidth="1"/>
    <col min="9706" max="9707" width="7.75" style="65" customWidth="1"/>
    <col min="9708" max="9708" width="6.625" style="65" customWidth="1"/>
    <col min="9709" max="9709" width="5.875" style="65" customWidth="1"/>
    <col min="9710" max="9710" width="7.25" style="65" customWidth="1"/>
    <col min="9711" max="9711" width="6" style="65" customWidth="1"/>
    <col min="9712" max="9712" width="5.75" style="65" customWidth="1"/>
    <col min="9713" max="9713" width="7.5" style="65" customWidth="1"/>
    <col min="9714" max="9714" width="7.625" style="65" customWidth="1"/>
    <col min="9715" max="9958" width="9" style="65"/>
    <col min="9959" max="9959" width="6.625" style="65" customWidth="1"/>
    <col min="9960" max="9960" width="9.5" style="65" customWidth="1"/>
    <col min="9961" max="9961" width="7.375" style="65" customWidth="1"/>
    <col min="9962" max="9963" width="7.75" style="65" customWidth="1"/>
    <col min="9964" max="9964" width="6.625" style="65" customWidth="1"/>
    <col min="9965" max="9965" width="5.875" style="65" customWidth="1"/>
    <col min="9966" max="9966" width="7.25" style="65" customWidth="1"/>
    <col min="9967" max="9967" width="6" style="65" customWidth="1"/>
    <col min="9968" max="9968" width="5.75" style="65" customWidth="1"/>
    <col min="9969" max="9969" width="7.5" style="65" customWidth="1"/>
    <col min="9970" max="9970" width="7.625" style="65" customWidth="1"/>
    <col min="9971" max="10214" width="9" style="65"/>
    <col min="10215" max="10215" width="6.625" style="65" customWidth="1"/>
    <col min="10216" max="10216" width="9.5" style="65" customWidth="1"/>
    <col min="10217" max="10217" width="7.375" style="65" customWidth="1"/>
    <col min="10218" max="10219" width="7.75" style="65" customWidth="1"/>
    <col min="10220" max="10220" width="6.625" style="65" customWidth="1"/>
    <col min="10221" max="10221" width="5.875" style="65" customWidth="1"/>
    <col min="10222" max="10222" width="7.25" style="65" customWidth="1"/>
    <col min="10223" max="10223" width="6" style="65" customWidth="1"/>
    <col min="10224" max="10224" width="5.75" style="65" customWidth="1"/>
    <col min="10225" max="10225" width="7.5" style="65" customWidth="1"/>
    <col min="10226" max="10226" width="7.625" style="65" customWidth="1"/>
    <col min="10227" max="10470" width="9" style="65"/>
    <col min="10471" max="10471" width="6.625" style="65" customWidth="1"/>
    <col min="10472" max="10472" width="9.5" style="65" customWidth="1"/>
    <col min="10473" max="10473" width="7.375" style="65" customWidth="1"/>
    <col min="10474" max="10475" width="7.75" style="65" customWidth="1"/>
    <col min="10476" max="10476" width="6.625" style="65" customWidth="1"/>
    <col min="10477" max="10477" width="5.875" style="65" customWidth="1"/>
    <col min="10478" max="10478" width="7.25" style="65" customWidth="1"/>
    <col min="10479" max="10479" width="6" style="65" customWidth="1"/>
    <col min="10480" max="10480" width="5.75" style="65" customWidth="1"/>
    <col min="10481" max="10481" width="7.5" style="65" customWidth="1"/>
    <col min="10482" max="10482" width="7.625" style="65" customWidth="1"/>
    <col min="10483" max="10726" width="9" style="65"/>
    <col min="10727" max="10727" width="6.625" style="65" customWidth="1"/>
    <col min="10728" max="10728" width="9.5" style="65" customWidth="1"/>
    <col min="10729" max="10729" width="7.375" style="65" customWidth="1"/>
    <col min="10730" max="10731" width="7.75" style="65" customWidth="1"/>
    <col min="10732" max="10732" width="6.625" style="65" customWidth="1"/>
    <col min="10733" max="10733" width="5.875" style="65" customWidth="1"/>
    <col min="10734" max="10734" width="7.25" style="65" customWidth="1"/>
    <col min="10735" max="10735" width="6" style="65" customWidth="1"/>
    <col min="10736" max="10736" width="5.75" style="65" customWidth="1"/>
    <col min="10737" max="10737" width="7.5" style="65" customWidth="1"/>
    <col min="10738" max="10738" width="7.625" style="65" customWidth="1"/>
    <col min="10739" max="10982" width="9" style="65"/>
    <col min="10983" max="10983" width="6.625" style="65" customWidth="1"/>
    <col min="10984" max="10984" width="9.5" style="65" customWidth="1"/>
    <col min="10985" max="10985" width="7.375" style="65" customWidth="1"/>
    <col min="10986" max="10987" width="7.75" style="65" customWidth="1"/>
    <col min="10988" max="10988" width="6.625" style="65" customWidth="1"/>
    <col min="10989" max="10989" width="5.875" style="65" customWidth="1"/>
    <col min="10990" max="10990" width="7.25" style="65" customWidth="1"/>
    <col min="10991" max="10991" width="6" style="65" customWidth="1"/>
    <col min="10992" max="10992" width="5.75" style="65" customWidth="1"/>
    <col min="10993" max="10993" width="7.5" style="65" customWidth="1"/>
    <col min="10994" max="10994" width="7.625" style="65" customWidth="1"/>
    <col min="10995" max="11238" width="9" style="65"/>
    <col min="11239" max="11239" width="6.625" style="65" customWidth="1"/>
    <col min="11240" max="11240" width="9.5" style="65" customWidth="1"/>
    <col min="11241" max="11241" width="7.375" style="65" customWidth="1"/>
    <col min="11242" max="11243" width="7.75" style="65" customWidth="1"/>
    <col min="11244" max="11244" width="6.625" style="65" customWidth="1"/>
    <col min="11245" max="11245" width="5.875" style="65" customWidth="1"/>
    <col min="11246" max="11246" width="7.25" style="65" customWidth="1"/>
    <col min="11247" max="11247" width="6" style="65" customWidth="1"/>
    <col min="11248" max="11248" width="5.75" style="65" customWidth="1"/>
    <col min="11249" max="11249" width="7.5" style="65" customWidth="1"/>
    <col min="11250" max="11250" width="7.625" style="65" customWidth="1"/>
    <col min="11251" max="11494" width="9" style="65"/>
    <col min="11495" max="11495" width="6.625" style="65" customWidth="1"/>
    <col min="11496" max="11496" width="9.5" style="65" customWidth="1"/>
    <col min="11497" max="11497" width="7.375" style="65" customWidth="1"/>
    <col min="11498" max="11499" width="7.75" style="65" customWidth="1"/>
    <col min="11500" max="11500" width="6.625" style="65" customWidth="1"/>
    <col min="11501" max="11501" width="5.875" style="65" customWidth="1"/>
    <col min="11502" max="11502" width="7.25" style="65" customWidth="1"/>
    <col min="11503" max="11503" width="6" style="65" customWidth="1"/>
    <col min="11504" max="11504" width="5.75" style="65" customWidth="1"/>
    <col min="11505" max="11505" width="7.5" style="65" customWidth="1"/>
    <col min="11506" max="11506" width="7.625" style="65" customWidth="1"/>
    <col min="11507" max="11750" width="9" style="65"/>
    <col min="11751" max="11751" width="6.625" style="65" customWidth="1"/>
    <col min="11752" max="11752" width="9.5" style="65" customWidth="1"/>
    <col min="11753" max="11753" width="7.375" style="65" customWidth="1"/>
    <col min="11754" max="11755" width="7.75" style="65" customWidth="1"/>
    <col min="11756" max="11756" width="6.625" style="65" customWidth="1"/>
    <col min="11757" max="11757" width="5.875" style="65" customWidth="1"/>
    <col min="11758" max="11758" width="7.25" style="65" customWidth="1"/>
    <col min="11759" max="11759" width="6" style="65" customWidth="1"/>
    <col min="11760" max="11760" width="5.75" style="65" customWidth="1"/>
    <col min="11761" max="11761" width="7.5" style="65" customWidth="1"/>
    <col min="11762" max="11762" width="7.625" style="65" customWidth="1"/>
    <col min="11763" max="12006" width="9" style="65"/>
    <col min="12007" max="12007" width="6.625" style="65" customWidth="1"/>
    <col min="12008" max="12008" width="9.5" style="65" customWidth="1"/>
    <col min="12009" max="12009" width="7.375" style="65" customWidth="1"/>
    <col min="12010" max="12011" width="7.75" style="65" customWidth="1"/>
    <col min="12012" max="12012" width="6.625" style="65" customWidth="1"/>
    <col min="12013" max="12013" width="5.875" style="65" customWidth="1"/>
    <col min="12014" max="12014" width="7.25" style="65" customWidth="1"/>
    <col min="12015" max="12015" width="6" style="65" customWidth="1"/>
    <col min="12016" max="12016" width="5.75" style="65" customWidth="1"/>
    <col min="12017" max="12017" width="7.5" style="65" customWidth="1"/>
    <col min="12018" max="12018" width="7.625" style="65" customWidth="1"/>
    <col min="12019" max="12262" width="9" style="65"/>
    <col min="12263" max="12263" width="6.625" style="65" customWidth="1"/>
    <col min="12264" max="12264" width="9.5" style="65" customWidth="1"/>
    <col min="12265" max="12265" width="7.375" style="65" customWidth="1"/>
    <col min="12266" max="12267" width="7.75" style="65" customWidth="1"/>
    <col min="12268" max="12268" width="6.625" style="65" customWidth="1"/>
    <col min="12269" max="12269" width="5.875" style="65" customWidth="1"/>
    <col min="12270" max="12270" width="7.25" style="65" customWidth="1"/>
    <col min="12271" max="12271" width="6" style="65" customWidth="1"/>
    <col min="12272" max="12272" width="5.75" style="65" customWidth="1"/>
    <col min="12273" max="12273" width="7.5" style="65" customWidth="1"/>
    <col min="12274" max="12274" width="7.625" style="65" customWidth="1"/>
    <col min="12275" max="12518" width="9" style="65"/>
    <col min="12519" max="12519" width="6.625" style="65" customWidth="1"/>
    <col min="12520" max="12520" width="9.5" style="65" customWidth="1"/>
    <col min="12521" max="12521" width="7.375" style="65" customWidth="1"/>
    <col min="12522" max="12523" width="7.75" style="65" customWidth="1"/>
    <col min="12524" max="12524" width="6.625" style="65" customWidth="1"/>
    <col min="12525" max="12525" width="5.875" style="65" customWidth="1"/>
    <col min="12526" max="12526" width="7.25" style="65" customWidth="1"/>
    <col min="12527" max="12527" width="6" style="65" customWidth="1"/>
    <col min="12528" max="12528" width="5.75" style="65" customWidth="1"/>
    <col min="12529" max="12529" width="7.5" style="65" customWidth="1"/>
    <col min="12530" max="12530" width="7.625" style="65" customWidth="1"/>
    <col min="12531" max="12774" width="9" style="65"/>
    <col min="12775" max="12775" width="6.625" style="65" customWidth="1"/>
    <col min="12776" max="12776" width="9.5" style="65" customWidth="1"/>
    <col min="12777" max="12777" width="7.375" style="65" customWidth="1"/>
    <col min="12778" max="12779" width="7.75" style="65" customWidth="1"/>
    <col min="12780" max="12780" width="6.625" style="65" customWidth="1"/>
    <col min="12781" max="12781" width="5.875" style="65" customWidth="1"/>
    <col min="12782" max="12782" width="7.25" style="65" customWidth="1"/>
    <col min="12783" max="12783" width="6" style="65" customWidth="1"/>
    <col min="12784" max="12784" width="5.75" style="65" customWidth="1"/>
    <col min="12785" max="12785" width="7.5" style="65" customWidth="1"/>
    <col min="12786" max="12786" width="7.625" style="65" customWidth="1"/>
    <col min="12787" max="13030" width="9" style="65"/>
    <col min="13031" max="13031" width="6.625" style="65" customWidth="1"/>
    <col min="13032" max="13032" width="9.5" style="65" customWidth="1"/>
    <col min="13033" max="13033" width="7.375" style="65" customWidth="1"/>
    <col min="13034" max="13035" width="7.75" style="65" customWidth="1"/>
    <col min="13036" max="13036" width="6.625" style="65" customWidth="1"/>
    <col min="13037" max="13037" width="5.875" style="65" customWidth="1"/>
    <col min="13038" max="13038" width="7.25" style="65" customWidth="1"/>
    <col min="13039" max="13039" width="6" style="65" customWidth="1"/>
    <col min="13040" max="13040" width="5.75" style="65" customWidth="1"/>
    <col min="13041" max="13041" width="7.5" style="65" customWidth="1"/>
    <col min="13042" max="13042" width="7.625" style="65" customWidth="1"/>
    <col min="13043" max="13286" width="9" style="65"/>
    <col min="13287" max="13287" width="6.625" style="65" customWidth="1"/>
    <col min="13288" max="13288" width="9.5" style="65" customWidth="1"/>
    <col min="13289" max="13289" width="7.375" style="65" customWidth="1"/>
    <col min="13290" max="13291" width="7.75" style="65" customWidth="1"/>
    <col min="13292" max="13292" width="6.625" style="65" customWidth="1"/>
    <col min="13293" max="13293" width="5.875" style="65" customWidth="1"/>
    <col min="13294" max="13294" width="7.25" style="65" customWidth="1"/>
    <col min="13295" max="13295" width="6" style="65" customWidth="1"/>
    <col min="13296" max="13296" width="5.75" style="65" customWidth="1"/>
    <col min="13297" max="13297" width="7.5" style="65" customWidth="1"/>
    <col min="13298" max="13298" width="7.625" style="65" customWidth="1"/>
    <col min="13299" max="13542" width="9" style="65"/>
    <col min="13543" max="13543" width="6.625" style="65" customWidth="1"/>
    <col min="13544" max="13544" width="9.5" style="65" customWidth="1"/>
    <col min="13545" max="13545" width="7.375" style="65" customWidth="1"/>
    <col min="13546" max="13547" width="7.75" style="65" customWidth="1"/>
    <col min="13548" max="13548" width="6.625" style="65" customWidth="1"/>
    <col min="13549" max="13549" width="5.875" style="65" customWidth="1"/>
    <col min="13550" max="13550" width="7.25" style="65" customWidth="1"/>
    <col min="13551" max="13551" width="6" style="65" customWidth="1"/>
    <col min="13552" max="13552" width="5.75" style="65" customWidth="1"/>
    <col min="13553" max="13553" width="7.5" style="65" customWidth="1"/>
    <col min="13554" max="13554" width="7.625" style="65" customWidth="1"/>
    <col min="13555" max="13798" width="9" style="65"/>
    <col min="13799" max="13799" width="6.625" style="65" customWidth="1"/>
    <col min="13800" max="13800" width="9.5" style="65" customWidth="1"/>
    <col min="13801" max="13801" width="7.375" style="65" customWidth="1"/>
    <col min="13802" max="13803" width="7.75" style="65" customWidth="1"/>
    <col min="13804" max="13804" width="6.625" style="65" customWidth="1"/>
    <col min="13805" max="13805" width="5.875" style="65" customWidth="1"/>
    <col min="13806" max="13806" width="7.25" style="65" customWidth="1"/>
    <col min="13807" max="13807" width="6" style="65" customWidth="1"/>
    <col min="13808" max="13808" width="5.75" style="65" customWidth="1"/>
    <col min="13809" max="13809" width="7.5" style="65" customWidth="1"/>
    <col min="13810" max="13810" width="7.625" style="65" customWidth="1"/>
    <col min="13811" max="14054" width="9" style="65"/>
    <col min="14055" max="14055" width="6.625" style="65" customWidth="1"/>
    <col min="14056" max="14056" width="9.5" style="65" customWidth="1"/>
    <col min="14057" max="14057" width="7.375" style="65" customWidth="1"/>
    <col min="14058" max="14059" width="7.75" style="65" customWidth="1"/>
    <col min="14060" max="14060" width="6.625" style="65" customWidth="1"/>
    <col min="14061" max="14061" width="5.875" style="65" customWidth="1"/>
    <col min="14062" max="14062" width="7.25" style="65" customWidth="1"/>
    <col min="14063" max="14063" width="6" style="65" customWidth="1"/>
    <col min="14064" max="14064" width="5.75" style="65" customWidth="1"/>
    <col min="14065" max="14065" width="7.5" style="65" customWidth="1"/>
    <col min="14066" max="14066" width="7.625" style="65" customWidth="1"/>
    <col min="14067" max="14310" width="9" style="65"/>
    <col min="14311" max="14311" width="6.625" style="65" customWidth="1"/>
    <col min="14312" max="14312" width="9.5" style="65" customWidth="1"/>
    <col min="14313" max="14313" width="7.375" style="65" customWidth="1"/>
    <col min="14314" max="14315" width="7.75" style="65" customWidth="1"/>
    <col min="14316" max="14316" width="6.625" style="65" customWidth="1"/>
    <col min="14317" max="14317" width="5.875" style="65" customWidth="1"/>
    <col min="14318" max="14318" width="7.25" style="65" customWidth="1"/>
    <col min="14319" max="14319" width="6" style="65" customWidth="1"/>
    <col min="14320" max="14320" width="5.75" style="65" customWidth="1"/>
    <col min="14321" max="14321" width="7.5" style="65" customWidth="1"/>
    <col min="14322" max="14322" width="7.625" style="65" customWidth="1"/>
    <col min="14323" max="14566" width="9" style="65"/>
    <col min="14567" max="14567" width="6.625" style="65" customWidth="1"/>
    <col min="14568" max="14568" width="9.5" style="65" customWidth="1"/>
    <col min="14569" max="14569" width="7.375" style="65" customWidth="1"/>
    <col min="14570" max="14571" width="7.75" style="65" customWidth="1"/>
    <col min="14572" max="14572" width="6.625" style="65" customWidth="1"/>
    <col min="14573" max="14573" width="5.875" style="65" customWidth="1"/>
    <col min="14574" max="14574" width="7.25" style="65" customWidth="1"/>
    <col min="14575" max="14575" width="6" style="65" customWidth="1"/>
    <col min="14576" max="14576" width="5.75" style="65" customWidth="1"/>
    <col min="14577" max="14577" width="7.5" style="65" customWidth="1"/>
    <col min="14578" max="14578" width="7.625" style="65" customWidth="1"/>
    <col min="14579" max="14822" width="9" style="65"/>
    <col min="14823" max="14823" width="6.625" style="65" customWidth="1"/>
    <col min="14824" max="14824" width="9.5" style="65" customWidth="1"/>
    <col min="14825" max="14825" width="7.375" style="65" customWidth="1"/>
    <col min="14826" max="14827" width="7.75" style="65" customWidth="1"/>
    <col min="14828" max="14828" width="6.625" style="65" customWidth="1"/>
    <col min="14829" max="14829" width="5.875" style="65" customWidth="1"/>
    <col min="14830" max="14830" width="7.25" style="65" customWidth="1"/>
    <col min="14831" max="14831" width="6" style="65" customWidth="1"/>
    <col min="14832" max="14832" width="5.75" style="65" customWidth="1"/>
    <col min="14833" max="14833" width="7.5" style="65" customWidth="1"/>
    <col min="14834" max="14834" width="7.625" style="65" customWidth="1"/>
    <col min="14835" max="15078" width="9" style="65"/>
    <col min="15079" max="15079" width="6.625" style="65" customWidth="1"/>
    <col min="15080" max="15080" width="9.5" style="65" customWidth="1"/>
    <col min="15081" max="15081" width="7.375" style="65" customWidth="1"/>
    <col min="15082" max="15083" width="7.75" style="65" customWidth="1"/>
    <col min="15084" max="15084" width="6.625" style="65" customWidth="1"/>
    <col min="15085" max="15085" width="5.875" style="65" customWidth="1"/>
    <col min="15086" max="15086" width="7.25" style="65" customWidth="1"/>
    <col min="15087" max="15087" width="6" style="65" customWidth="1"/>
    <col min="15088" max="15088" width="5.75" style="65" customWidth="1"/>
    <col min="15089" max="15089" width="7.5" style="65" customWidth="1"/>
    <col min="15090" max="15090" width="7.625" style="65" customWidth="1"/>
    <col min="15091" max="15334" width="9" style="65"/>
    <col min="15335" max="15335" width="6.625" style="65" customWidth="1"/>
    <col min="15336" max="15336" width="9.5" style="65" customWidth="1"/>
    <col min="15337" max="15337" width="7.375" style="65" customWidth="1"/>
    <col min="15338" max="15339" width="7.75" style="65" customWidth="1"/>
    <col min="15340" max="15340" width="6.625" style="65" customWidth="1"/>
    <col min="15341" max="15341" width="5.875" style="65" customWidth="1"/>
    <col min="15342" max="15342" width="7.25" style="65" customWidth="1"/>
    <col min="15343" max="15343" width="6" style="65" customWidth="1"/>
    <col min="15344" max="15344" width="5.75" style="65" customWidth="1"/>
    <col min="15345" max="15345" width="7.5" style="65" customWidth="1"/>
    <col min="15346" max="15346" width="7.625" style="65" customWidth="1"/>
    <col min="15347" max="15590" width="9" style="65"/>
    <col min="15591" max="15591" width="6.625" style="65" customWidth="1"/>
    <col min="15592" max="15592" width="9.5" style="65" customWidth="1"/>
    <col min="15593" max="15593" width="7.375" style="65" customWidth="1"/>
    <col min="15594" max="15595" width="7.75" style="65" customWidth="1"/>
    <col min="15596" max="15596" width="6.625" style="65" customWidth="1"/>
    <col min="15597" max="15597" width="5.875" style="65" customWidth="1"/>
    <col min="15598" max="15598" width="7.25" style="65" customWidth="1"/>
    <col min="15599" max="15599" width="6" style="65" customWidth="1"/>
    <col min="15600" max="15600" width="5.75" style="65" customWidth="1"/>
    <col min="15601" max="15601" width="7.5" style="65" customWidth="1"/>
    <col min="15602" max="15602" width="7.625" style="65" customWidth="1"/>
    <col min="15603" max="15846" width="9" style="65"/>
    <col min="15847" max="15847" width="6.625" style="65" customWidth="1"/>
    <col min="15848" max="15848" width="9.5" style="65" customWidth="1"/>
    <col min="15849" max="15849" width="7.375" style="65" customWidth="1"/>
    <col min="15850" max="15851" width="7.75" style="65" customWidth="1"/>
    <col min="15852" max="15852" width="6.625" style="65" customWidth="1"/>
    <col min="15853" max="15853" width="5.875" style="65" customWidth="1"/>
    <col min="15854" max="15854" width="7.25" style="65" customWidth="1"/>
    <col min="15855" max="15855" width="6" style="65" customWidth="1"/>
    <col min="15856" max="15856" width="5.75" style="65" customWidth="1"/>
    <col min="15857" max="15857" width="7.5" style="65" customWidth="1"/>
    <col min="15858" max="15858" width="7.625" style="65" customWidth="1"/>
    <col min="15859" max="16102" width="9" style="65"/>
    <col min="16103" max="16103" width="6.625" style="65" customWidth="1"/>
    <col min="16104" max="16104" width="9.5" style="65" customWidth="1"/>
    <col min="16105" max="16105" width="7.375" style="65" customWidth="1"/>
    <col min="16106" max="16107" width="7.75" style="65" customWidth="1"/>
    <col min="16108" max="16108" width="6.625" style="65" customWidth="1"/>
    <col min="16109" max="16109" width="5.875" style="65" customWidth="1"/>
    <col min="16110" max="16110" width="7.25" style="65" customWidth="1"/>
    <col min="16111" max="16111" width="6" style="65" customWidth="1"/>
    <col min="16112" max="16112" width="5.75" style="65" customWidth="1"/>
    <col min="16113" max="16113" width="7.5" style="65" customWidth="1"/>
    <col min="16114" max="16114" width="7.625" style="65" customWidth="1"/>
    <col min="16115" max="16384" width="9" style="65"/>
  </cols>
  <sheetData>
    <row r="1" spans="1:13" ht="5.0999999999999996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50.1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3" s="729" customFormat="1" ht="21" customHeight="1">
      <c r="A3" s="1114" t="s">
        <v>1066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</row>
    <row r="4" spans="1:13" s="729" customFormat="1" ht="20.100000000000001" customHeight="1">
      <c r="A4" s="1115" t="s">
        <v>176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</row>
    <row r="5" spans="1:13" ht="20.100000000000001" customHeight="1">
      <c r="A5" s="553" t="s">
        <v>177</v>
      </c>
      <c r="B5" s="553"/>
      <c r="C5" s="558"/>
      <c r="D5" s="460"/>
      <c r="E5" s="460"/>
      <c r="F5" s="460"/>
      <c r="G5" s="460"/>
      <c r="H5" s="460"/>
      <c r="I5" s="460"/>
      <c r="J5" s="559"/>
      <c r="K5" s="560"/>
      <c r="L5" s="510" t="s">
        <v>178</v>
      </c>
    </row>
    <row r="6" spans="1:13" ht="21.95" customHeight="1">
      <c r="A6" s="817" t="s">
        <v>628</v>
      </c>
      <c r="B6" s="453" t="s">
        <v>959</v>
      </c>
      <c r="C6" s="801" t="s">
        <v>960</v>
      </c>
      <c r="D6" s="801"/>
      <c r="E6" s="801"/>
      <c r="F6" s="801"/>
      <c r="G6" s="801"/>
      <c r="H6" s="801"/>
      <c r="I6" s="801"/>
      <c r="J6" s="801"/>
      <c r="K6" s="801"/>
      <c r="L6" s="800"/>
    </row>
    <row r="7" spans="1:13" s="554" customFormat="1" ht="62.25" customHeight="1">
      <c r="A7" s="818"/>
      <c r="B7" s="438" t="s">
        <v>961</v>
      </c>
      <c r="C7" s="469" t="s">
        <v>962</v>
      </c>
      <c r="D7" s="979" t="s">
        <v>963</v>
      </c>
      <c r="E7" s="892"/>
      <c r="F7" s="438" t="s">
        <v>964</v>
      </c>
      <c r="G7" s="438" t="s">
        <v>965</v>
      </c>
      <c r="H7" s="438" t="s">
        <v>966</v>
      </c>
      <c r="I7" s="979" t="s">
        <v>967</v>
      </c>
      <c r="J7" s="954"/>
      <c r="K7" s="392" t="s">
        <v>968</v>
      </c>
      <c r="L7" s="392" t="s">
        <v>969</v>
      </c>
    </row>
    <row r="8" spans="1:13" s="66" customFormat="1" ht="20.100000000000001" customHeight="1">
      <c r="A8" s="154">
        <v>2016</v>
      </c>
      <c r="B8" s="437">
        <v>13830</v>
      </c>
      <c r="C8" s="437">
        <v>7225</v>
      </c>
      <c r="D8" s="812">
        <v>1464</v>
      </c>
      <c r="E8" s="812"/>
      <c r="F8" s="437">
        <v>1482</v>
      </c>
      <c r="G8" s="437">
        <v>1256</v>
      </c>
      <c r="H8" s="437">
        <v>90</v>
      </c>
      <c r="I8" s="812">
        <v>1087</v>
      </c>
      <c r="J8" s="812"/>
      <c r="K8" s="437">
        <v>71</v>
      </c>
      <c r="L8" s="446">
        <v>473</v>
      </c>
    </row>
    <row r="9" spans="1:13" s="66" customFormat="1" ht="20.100000000000001" customHeight="1">
      <c r="A9" s="154">
        <v>2017</v>
      </c>
      <c r="B9" s="437">
        <v>13915</v>
      </c>
      <c r="C9" s="437">
        <v>7142</v>
      </c>
      <c r="D9" s="812">
        <v>1436</v>
      </c>
      <c r="E9" s="812"/>
      <c r="F9" s="437">
        <v>1493</v>
      </c>
      <c r="G9" s="437">
        <v>1334</v>
      </c>
      <c r="H9" s="437">
        <v>91</v>
      </c>
      <c r="I9" s="812">
        <v>1147</v>
      </c>
      <c r="J9" s="812"/>
      <c r="K9" s="437">
        <v>81</v>
      </c>
      <c r="L9" s="446">
        <v>484</v>
      </c>
      <c r="M9" s="81"/>
    </row>
    <row r="10" spans="1:13" s="66" customFormat="1" ht="20.100000000000001" customHeight="1">
      <c r="A10" s="154">
        <v>2018</v>
      </c>
      <c r="B10" s="437">
        <v>13949</v>
      </c>
      <c r="C10" s="437">
        <v>7016</v>
      </c>
      <c r="D10" s="812">
        <v>1397</v>
      </c>
      <c r="E10" s="812"/>
      <c r="F10" s="437">
        <v>1502</v>
      </c>
      <c r="G10" s="437">
        <v>1443</v>
      </c>
      <c r="H10" s="437">
        <v>87</v>
      </c>
      <c r="I10" s="812">
        <v>1216</v>
      </c>
      <c r="J10" s="812"/>
      <c r="K10" s="437">
        <v>82</v>
      </c>
      <c r="L10" s="446">
        <v>499</v>
      </c>
      <c r="M10" s="81"/>
    </row>
    <row r="11" spans="1:13" s="74" customFormat="1" ht="20.100000000000001" customHeight="1">
      <c r="A11" s="154">
        <v>2019</v>
      </c>
      <c r="B11" s="437">
        <v>14024</v>
      </c>
      <c r="C11" s="437">
        <v>6922</v>
      </c>
      <c r="D11" s="812">
        <v>1397</v>
      </c>
      <c r="E11" s="812"/>
      <c r="F11" s="437">
        <v>1498</v>
      </c>
      <c r="G11" s="437">
        <v>1502</v>
      </c>
      <c r="H11" s="437">
        <v>95</v>
      </c>
      <c r="I11" s="812">
        <v>1280</v>
      </c>
      <c r="J11" s="812"/>
      <c r="K11" s="437">
        <v>92</v>
      </c>
      <c r="L11" s="446">
        <v>498</v>
      </c>
      <c r="M11" s="82"/>
    </row>
    <row r="12" spans="1:13" s="74" customFormat="1" ht="20.100000000000001" customHeight="1">
      <c r="A12" s="154">
        <v>2020</v>
      </c>
      <c r="B12" s="437">
        <v>13911</v>
      </c>
      <c r="C12" s="437">
        <v>6796</v>
      </c>
      <c r="D12" s="812">
        <v>1380</v>
      </c>
      <c r="E12" s="812"/>
      <c r="F12" s="437">
        <v>1500</v>
      </c>
      <c r="G12" s="437">
        <v>1493</v>
      </c>
      <c r="H12" s="437">
        <v>103</v>
      </c>
      <c r="I12" s="812">
        <v>1315</v>
      </c>
      <c r="J12" s="812"/>
      <c r="K12" s="437">
        <v>90</v>
      </c>
      <c r="L12" s="446">
        <v>496</v>
      </c>
      <c r="M12" s="82"/>
    </row>
    <row r="13" spans="1:13" s="74" customFormat="1" ht="20.100000000000001" customHeight="1">
      <c r="A13" s="224">
        <v>2021</v>
      </c>
      <c r="B13" s="491">
        <v>13822</v>
      </c>
      <c r="C13" s="491">
        <v>6656</v>
      </c>
      <c r="D13" s="949">
        <v>1337</v>
      </c>
      <c r="E13" s="949"/>
      <c r="F13" s="491">
        <v>1483</v>
      </c>
      <c r="G13" s="491">
        <v>1490</v>
      </c>
      <c r="H13" s="491">
        <v>109</v>
      </c>
      <c r="I13" s="949">
        <v>1346</v>
      </c>
      <c r="J13" s="949"/>
      <c r="K13" s="491">
        <v>106</v>
      </c>
      <c r="L13" s="492">
        <v>501</v>
      </c>
      <c r="M13" s="82"/>
    </row>
    <row r="14" spans="1:13" s="66" customFormat="1" ht="21.95" customHeight="1">
      <c r="A14" s="817" t="s">
        <v>460</v>
      </c>
      <c r="B14" s="892" t="s">
        <v>970</v>
      </c>
      <c r="C14" s="892"/>
      <c r="D14" s="892"/>
      <c r="E14" s="892"/>
      <c r="F14" s="892"/>
      <c r="G14" s="892"/>
      <c r="H14" s="892"/>
      <c r="I14" s="892"/>
      <c r="J14" s="892"/>
      <c r="K14" s="892"/>
      <c r="L14" s="895"/>
    </row>
    <row r="15" spans="1:13" s="66" customFormat="1" ht="49.5" customHeight="1">
      <c r="A15" s="818"/>
      <c r="B15" s="475" t="s">
        <v>971</v>
      </c>
      <c r="C15" s="392" t="s">
        <v>972</v>
      </c>
      <c r="D15" s="979" t="s">
        <v>973</v>
      </c>
      <c r="E15" s="954"/>
      <c r="F15" s="979" t="s">
        <v>974</v>
      </c>
      <c r="G15" s="954"/>
      <c r="H15" s="979" t="s">
        <v>975</v>
      </c>
      <c r="I15" s="954"/>
      <c r="J15" s="979" t="s">
        <v>976</v>
      </c>
      <c r="K15" s="954"/>
      <c r="L15" s="438" t="s">
        <v>977</v>
      </c>
    </row>
    <row r="16" spans="1:13" s="59" customFormat="1" ht="20.100000000000001" customHeight="1">
      <c r="A16" s="154">
        <v>2016</v>
      </c>
      <c r="B16" s="437">
        <v>429</v>
      </c>
      <c r="C16" s="437">
        <v>25</v>
      </c>
      <c r="D16" s="812">
        <v>57</v>
      </c>
      <c r="E16" s="812"/>
      <c r="F16" s="812">
        <v>68</v>
      </c>
      <c r="G16" s="812"/>
      <c r="H16" s="812">
        <v>8</v>
      </c>
      <c r="I16" s="812"/>
      <c r="J16" s="812">
        <v>54</v>
      </c>
      <c r="K16" s="812"/>
      <c r="L16" s="446">
        <v>41</v>
      </c>
    </row>
    <row r="17" spans="1:12" ht="20.100000000000001" customHeight="1">
      <c r="A17" s="154">
        <v>2017</v>
      </c>
      <c r="B17" s="437">
        <v>457</v>
      </c>
      <c r="C17" s="437">
        <v>25</v>
      </c>
      <c r="D17" s="812">
        <v>51</v>
      </c>
      <c r="E17" s="812"/>
      <c r="F17" s="812">
        <v>73</v>
      </c>
      <c r="G17" s="812"/>
      <c r="H17" s="812">
        <v>9</v>
      </c>
      <c r="I17" s="812"/>
      <c r="J17" s="812">
        <v>56</v>
      </c>
      <c r="K17" s="812"/>
      <c r="L17" s="446">
        <v>36</v>
      </c>
    </row>
    <row r="18" spans="1:12" ht="20.100000000000001" customHeight="1">
      <c r="A18" s="154">
        <v>2018</v>
      </c>
      <c r="B18" s="437">
        <v>458</v>
      </c>
      <c r="C18" s="437">
        <v>26</v>
      </c>
      <c r="D18" s="812">
        <v>51</v>
      </c>
      <c r="E18" s="812"/>
      <c r="F18" s="812">
        <v>72</v>
      </c>
      <c r="G18" s="812"/>
      <c r="H18" s="812">
        <v>8</v>
      </c>
      <c r="I18" s="812"/>
      <c r="J18" s="812">
        <v>53</v>
      </c>
      <c r="K18" s="812"/>
      <c r="L18" s="446">
        <v>39</v>
      </c>
    </row>
    <row r="19" spans="1:12" s="83" customFormat="1" ht="20.100000000000001" customHeight="1">
      <c r="A19" s="154">
        <v>2019</v>
      </c>
      <c r="B19" s="437">
        <v>489</v>
      </c>
      <c r="C19" s="437">
        <v>25</v>
      </c>
      <c r="D19" s="812">
        <v>50</v>
      </c>
      <c r="E19" s="812"/>
      <c r="F19" s="812">
        <v>74</v>
      </c>
      <c r="G19" s="812"/>
      <c r="H19" s="812">
        <v>5</v>
      </c>
      <c r="I19" s="812"/>
      <c r="J19" s="812">
        <v>57</v>
      </c>
      <c r="K19" s="812"/>
      <c r="L19" s="446">
        <v>40</v>
      </c>
    </row>
    <row r="20" spans="1:12" s="83" customFormat="1" ht="20.100000000000001" customHeight="1">
      <c r="A20" s="154">
        <v>2020</v>
      </c>
      <c r="B20" s="437">
        <v>492</v>
      </c>
      <c r="C20" s="437">
        <v>22</v>
      </c>
      <c r="D20" s="812">
        <v>47</v>
      </c>
      <c r="E20" s="812"/>
      <c r="F20" s="812">
        <v>76</v>
      </c>
      <c r="G20" s="812"/>
      <c r="H20" s="812">
        <v>6</v>
      </c>
      <c r="I20" s="812"/>
      <c r="J20" s="812">
        <v>53</v>
      </c>
      <c r="K20" s="812"/>
      <c r="L20" s="446">
        <v>42</v>
      </c>
    </row>
    <row r="21" spans="1:12" s="83" customFormat="1" ht="20.100000000000001" customHeight="1">
      <c r="A21" s="178">
        <v>2021</v>
      </c>
      <c r="B21" s="561">
        <v>535</v>
      </c>
      <c r="C21" s="561">
        <v>20</v>
      </c>
      <c r="D21" s="949">
        <v>53</v>
      </c>
      <c r="E21" s="949"/>
      <c r="F21" s="947">
        <v>78</v>
      </c>
      <c r="G21" s="947"/>
      <c r="H21" s="947">
        <v>5</v>
      </c>
      <c r="I21" s="947"/>
      <c r="J21" s="947">
        <v>57</v>
      </c>
      <c r="K21" s="947"/>
      <c r="L21" s="649">
        <v>46</v>
      </c>
    </row>
    <row r="22" spans="1:12" s="66" customFormat="1" ht="21.95" customHeight="1">
      <c r="A22" s="817" t="s">
        <v>897</v>
      </c>
      <c r="B22" s="892" t="s">
        <v>978</v>
      </c>
      <c r="C22" s="892"/>
      <c r="D22" s="892"/>
      <c r="E22" s="892"/>
      <c r="F22" s="892"/>
      <c r="G22" s="892"/>
      <c r="H22" s="892"/>
      <c r="I22" s="892"/>
      <c r="J22" s="892"/>
      <c r="K22" s="892"/>
      <c r="L22" s="895"/>
    </row>
    <row r="23" spans="1:12" s="66" customFormat="1" ht="42" customHeight="1">
      <c r="A23" s="818"/>
      <c r="B23" s="458" t="s">
        <v>979</v>
      </c>
      <c r="C23" s="442" t="s">
        <v>980</v>
      </c>
      <c r="D23" s="442" t="s">
        <v>981</v>
      </c>
      <c r="E23" s="442" t="s">
        <v>982</v>
      </c>
      <c r="F23" s="442" t="s">
        <v>983</v>
      </c>
      <c r="G23" s="442" t="s">
        <v>984</v>
      </c>
      <c r="H23" s="1000" t="s">
        <v>985</v>
      </c>
      <c r="I23" s="1004"/>
      <c r="J23" s="903"/>
      <c r="K23" s="1000" t="s">
        <v>986</v>
      </c>
      <c r="L23" s="903"/>
    </row>
    <row r="24" spans="1:12" s="59" customFormat="1" ht="20.100000000000001" customHeight="1">
      <c r="A24" s="788">
        <v>2016</v>
      </c>
      <c r="B24" s="437">
        <v>1036</v>
      </c>
      <c r="C24" s="437">
        <v>1750</v>
      </c>
      <c r="D24" s="437">
        <v>2413</v>
      </c>
      <c r="E24" s="437">
        <v>2093</v>
      </c>
      <c r="F24" s="437">
        <v>2967</v>
      </c>
      <c r="G24" s="437">
        <v>3571</v>
      </c>
      <c r="H24" s="812" t="s">
        <v>23</v>
      </c>
      <c r="I24" s="812"/>
      <c r="J24" s="812"/>
      <c r="K24" s="812" t="s">
        <v>23</v>
      </c>
      <c r="L24" s="823"/>
    </row>
    <row r="25" spans="1:12" ht="20.100000000000001" customHeight="1">
      <c r="A25" s="788">
        <v>2017</v>
      </c>
      <c r="B25" s="437">
        <v>1037</v>
      </c>
      <c r="C25" s="437">
        <v>1792</v>
      </c>
      <c r="D25" s="437">
        <v>2431</v>
      </c>
      <c r="E25" s="437">
        <v>2104</v>
      </c>
      <c r="F25" s="437">
        <v>2976</v>
      </c>
      <c r="G25" s="437">
        <v>3575</v>
      </c>
      <c r="H25" s="812" t="s">
        <v>23</v>
      </c>
      <c r="I25" s="812"/>
      <c r="J25" s="812"/>
      <c r="K25" s="812" t="s">
        <v>23</v>
      </c>
      <c r="L25" s="823"/>
    </row>
    <row r="26" spans="1:12" ht="20.100000000000001" customHeight="1">
      <c r="A26" s="788">
        <v>2018</v>
      </c>
      <c r="B26" s="437">
        <v>1002</v>
      </c>
      <c r="C26" s="437">
        <v>1803</v>
      </c>
      <c r="D26" s="437">
        <v>2425</v>
      </c>
      <c r="E26" s="437">
        <v>2125</v>
      </c>
      <c r="F26" s="437">
        <v>2999</v>
      </c>
      <c r="G26" s="437">
        <v>3595</v>
      </c>
      <c r="H26" s="812" t="s">
        <v>23</v>
      </c>
      <c r="I26" s="812"/>
      <c r="J26" s="812"/>
      <c r="K26" s="812" t="s">
        <v>23</v>
      </c>
      <c r="L26" s="823"/>
    </row>
    <row r="27" spans="1:12" ht="20.100000000000001" customHeight="1">
      <c r="A27" s="788">
        <v>2019</v>
      </c>
      <c r="B27" s="437" t="s">
        <v>23</v>
      </c>
      <c r="C27" s="437" t="s">
        <v>23</v>
      </c>
      <c r="D27" s="437" t="s">
        <v>23</v>
      </c>
      <c r="E27" s="437" t="s">
        <v>23</v>
      </c>
      <c r="F27" s="437" t="s">
        <v>23</v>
      </c>
      <c r="G27" s="437" t="s">
        <v>23</v>
      </c>
      <c r="H27" s="812">
        <v>5268</v>
      </c>
      <c r="I27" s="812"/>
      <c r="J27" s="812"/>
      <c r="K27" s="812">
        <v>8756</v>
      </c>
      <c r="L27" s="823"/>
    </row>
    <row r="28" spans="1:12" ht="20.100000000000001" customHeight="1">
      <c r="A28" s="788">
        <v>2020</v>
      </c>
      <c r="B28" s="437" t="s">
        <v>23</v>
      </c>
      <c r="C28" s="437" t="s">
        <v>23</v>
      </c>
      <c r="D28" s="437" t="s">
        <v>23</v>
      </c>
      <c r="E28" s="437" t="s">
        <v>23</v>
      </c>
      <c r="F28" s="437" t="s">
        <v>23</v>
      </c>
      <c r="G28" s="437" t="s">
        <v>23</v>
      </c>
      <c r="H28" s="812">
        <v>5221</v>
      </c>
      <c r="I28" s="812"/>
      <c r="J28" s="812"/>
      <c r="K28" s="812">
        <v>8690</v>
      </c>
      <c r="L28" s="823"/>
    </row>
    <row r="29" spans="1:12" s="83" customFormat="1" ht="20.100000000000001" customHeight="1">
      <c r="A29" s="789">
        <v>2021</v>
      </c>
      <c r="B29" s="491" t="s">
        <v>23</v>
      </c>
      <c r="C29" s="491" t="s">
        <v>23</v>
      </c>
      <c r="D29" s="491" t="s">
        <v>23</v>
      </c>
      <c r="E29" s="491" t="s">
        <v>23</v>
      </c>
      <c r="F29" s="491" t="s">
        <v>23</v>
      </c>
      <c r="G29" s="491" t="s">
        <v>23</v>
      </c>
      <c r="H29" s="949">
        <v>5250</v>
      </c>
      <c r="I29" s="949"/>
      <c r="J29" s="949"/>
      <c r="K29" s="949">
        <v>8572</v>
      </c>
      <c r="L29" s="1017"/>
    </row>
    <row r="30" spans="1:12" s="555" customFormat="1" ht="15" customHeight="1">
      <c r="A30" s="38" t="s">
        <v>436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s="555" customFormat="1" ht="15" customHeight="1">
      <c r="A31" s="38" t="s">
        <v>408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s="555" customFormat="1" ht="15" customHeight="1">
      <c r="A32" s="38" t="s">
        <v>179</v>
      </c>
      <c r="B32" s="38"/>
      <c r="C32" s="556"/>
      <c r="D32" s="556"/>
      <c r="E32" s="556"/>
      <c r="F32" s="556"/>
      <c r="G32" s="557"/>
      <c r="H32" s="557"/>
      <c r="I32" s="556"/>
      <c r="J32" s="557"/>
      <c r="K32" s="557"/>
      <c r="L32" s="557"/>
    </row>
    <row r="33" spans="1:12" ht="14.2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</sheetData>
  <mergeCells count="64">
    <mergeCell ref="A22:A23"/>
    <mergeCell ref="K24:L24"/>
    <mergeCell ref="K25:L25"/>
    <mergeCell ref="H25:J25"/>
    <mergeCell ref="H24:J24"/>
    <mergeCell ref="A14:A15"/>
    <mergeCell ref="D21:E21"/>
    <mergeCell ref="D19:E19"/>
    <mergeCell ref="D18:E18"/>
    <mergeCell ref="D17:E17"/>
    <mergeCell ref="D16:E16"/>
    <mergeCell ref="D15:E15"/>
    <mergeCell ref="D20:E20"/>
    <mergeCell ref="B14:L14"/>
    <mergeCell ref="F15:G15"/>
    <mergeCell ref="H15:I15"/>
    <mergeCell ref="J15:K15"/>
    <mergeCell ref="H19:I19"/>
    <mergeCell ref="J19:K19"/>
    <mergeCell ref="F21:G21"/>
    <mergeCell ref="H21:I21"/>
    <mergeCell ref="D12:E12"/>
    <mergeCell ref="I12:J12"/>
    <mergeCell ref="D13:E13"/>
    <mergeCell ref="D11:E11"/>
    <mergeCell ref="D10:E10"/>
    <mergeCell ref="I13:J13"/>
    <mergeCell ref="I11:J11"/>
    <mergeCell ref="I10:J10"/>
    <mergeCell ref="D9:E9"/>
    <mergeCell ref="D8:E8"/>
    <mergeCell ref="A3:L3"/>
    <mergeCell ref="A4:L4"/>
    <mergeCell ref="C6:L6"/>
    <mergeCell ref="A6:A7"/>
    <mergeCell ref="D7:E7"/>
    <mergeCell ref="I7:J7"/>
    <mergeCell ref="I9:J9"/>
    <mergeCell ref="I8:J8"/>
    <mergeCell ref="J16:K16"/>
    <mergeCell ref="J17:K17"/>
    <mergeCell ref="J18:K18"/>
    <mergeCell ref="H26:J26"/>
    <mergeCell ref="K26:L26"/>
    <mergeCell ref="B22:L22"/>
    <mergeCell ref="J21:K21"/>
    <mergeCell ref="F20:G20"/>
    <mergeCell ref="H20:I20"/>
    <mergeCell ref="J20:K20"/>
    <mergeCell ref="H23:J23"/>
    <mergeCell ref="K23:L23"/>
    <mergeCell ref="F16:G16"/>
    <mergeCell ref="F17:G17"/>
    <mergeCell ref="F18:G18"/>
    <mergeCell ref="H16:I16"/>
    <mergeCell ref="H17:I17"/>
    <mergeCell ref="H18:I18"/>
    <mergeCell ref="F19:G19"/>
    <mergeCell ref="H29:J29"/>
    <mergeCell ref="K29:L29"/>
    <mergeCell ref="H28:J28"/>
    <mergeCell ref="K28:L28"/>
    <mergeCell ref="H27:J27"/>
    <mergeCell ref="K27:L27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X35"/>
  <sheetViews>
    <sheetView view="pageBreakPreview" topLeftCell="M1" zoomScale="70" zoomScaleNormal="55" zoomScaleSheetLayoutView="70" workbookViewId="0">
      <selection activeCell="M2" sqref="M2"/>
    </sheetView>
  </sheetViews>
  <sheetFormatPr defaultRowHeight="14.25"/>
  <cols>
    <col min="1" max="1" width="5.625" style="734" hidden="1" customWidth="1"/>
    <col min="2" max="2" width="7.5" style="734" hidden="1" customWidth="1"/>
    <col min="3" max="3" width="7.375" style="734" hidden="1" customWidth="1"/>
    <col min="4" max="4" width="6.625" style="734" hidden="1" customWidth="1"/>
    <col min="5" max="5" width="6" style="734" hidden="1" customWidth="1"/>
    <col min="6" max="6" width="7.625" style="734" hidden="1" customWidth="1"/>
    <col min="7" max="7" width="8" style="734" hidden="1" customWidth="1"/>
    <col min="8" max="8" width="6.625" style="734" hidden="1" customWidth="1"/>
    <col min="9" max="9" width="9.375" style="734" hidden="1" customWidth="1"/>
    <col min="10" max="10" width="6.625" style="734" hidden="1" customWidth="1"/>
    <col min="11" max="11" width="8" style="734" hidden="1" customWidth="1"/>
    <col min="12" max="12" width="6.125" style="734" hidden="1" customWidth="1"/>
    <col min="13" max="13" width="5.75" style="734" customWidth="1"/>
    <col min="14" max="14" width="7.125" style="734" customWidth="1"/>
    <col min="15" max="24" width="7" style="734" customWidth="1"/>
    <col min="25" max="25" width="5.75" style="734" customWidth="1"/>
    <col min="26" max="26" width="8.625" style="734" customWidth="1"/>
    <col min="27" max="28" width="7.875" style="734" customWidth="1"/>
    <col min="29" max="29" width="5.375" style="734" customWidth="1"/>
    <col min="30" max="31" width="2.125" style="734" customWidth="1"/>
    <col min="32" max="32" width="5.125" style="734" customWidth="1"/>
    <col min="33" max="34" width="2.125" style="734" customWidth="1"/>
    <col min="35" max="35" width="5.125" style="734" customWidth="1"/>
    <col min="36" max="37" width="2.125" style="734" customWidth="1"/>
    <col min="38" max="38" width="5.375" style="734" customWidth="1"/>
    <col min="39" max="40" width="2.125" style="734" customWidth="1"/>
    <col min="41" max="44" width="2" style="734" customWidth="1"/>
    <col min="45" max="48" width="2.125" style="734" customWidth="1"/>
    <col min="49" max="49" width="9" style="734"/>
    <col min="50" max="50" width="9.375" style="734" bestFit="1" customWidth="1"/>
    <col min="51" max="16384" width="9" style="734"/>
  </cols>
  <sheetData>
    <row r="1" spans="1:50" ht="5.0999999999999996" customHeight="1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6"/>
      <c r="Z1" s="286"/>
      <c r="AA1" s="286"/>
      <c r="AB1" s="286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</row>
    <row r="2" spans="1:50" ht="50.1" customHeight="1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578"/>
      <c r="AL2" s="578"/>
      <c r="AM2" s="578"/>
      <c r="AN2" s="578"/>
      <c r="AO2" s="578"/>
      <c r="AP2" s="578"/>
      <c r="AQ2" s="578"/>
      <c r="AR2" s="578"/>
      <c r="AS2" s="578"/>
      <c r="AT2" s="578"/>
      <c r="AU2" s="578"/>
      <c r="AV2" s="578"/>
      <c r="AW2" s="68"/>
    </row>
    <row r="3" spans="1:50" s="765" customFormat="1" ht="21" customHeight="1">
      <c r="A3" s="1224" t="s">
        <v>202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764"/>
      <c r="M3" s="1226" t="s">
        <v>1062</v>
      </c>
      <c r="N3" s="1226"/>
      <c r="O3" s="1226"/>
      <c r="P3" s="1226"/>
      <c r="Q3" s="1226"/>
      <c r="R3" s="1226"/>
      <c r="S3" s="1226"/>
      <c r="T3" s="1226"/>
      <c r="U3" s="1226"/>
      <c r="V3" s="1226"/>
      <c r="W3" s="1226"/>
      <c r="X3" s="1226"/>
      <c r="Y3" s="1226" t="s">
        <v>1063</v>
      </c>
      <c r="Z3" s="1226"/>
      <c r="AA3" s="1226"/>
      <c r="AB3" s="1226"/>
      <c r="AC3" s="1226"/>
      <c r="AD3" s="1226"/>
      <c r="AE3" s="1226"/>
      <c r="AF3" s="1226"/>
      <c r="AG3" s="1226"/>
      <c r="AH3" s="1226"/>
      <c r="AI3" s="1226"/>
      <c r="AJ3" s="1226"/>
      <c r="AK3" s="1226"/>
      <c r="AL3" s="1226"/>
      <c r="AM3" s="1226"/>
      <c r="AN3" s="1226"/>
      <c r="AO3" s="1226"/>
      <c r="AP3" s="1226"/>
      <c r="AQ3" s="1226"/>
      <c r="AR3" s="1226"/>
      <c r="AS3" s="1226"/>
      <c r="AT3" s="1226"/>
      <c r="AU3" s="1226"/>
      <c r="AV3" s="1226"/>
      <c r="AW3" s="636"/>
    </row>
    <row r="4" spans="1:50" s="765" customFormat="1" ht="20.100000000000001" customHeight="1">
      <c r="A4" s="1029" t="s">
        <v>203</v>
      </c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592"/>
      <c r="M4" s="1029" t="s">
        <v>203</v>
      </c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60" t="s">
        <v>204</v>
      </c>
      <c r="Z4" s="1060"/>
      <c r="AA4" s="1060"/>
      <c r="AB4" s="1060"/>
      <c r="AC4" s="1060"/>
      <c r="AD4" s="1060"/>
      <c r="AE4" s="1060"/>
      <c r="AF4" s="1060"/>
      <c r="AG4" s="1060"/>
      <c r="AH4" s="1060"/>
      <c r="AI4" s="1060"/>
      <c r="AJ4" s="1060"/>
      <c r="AK4" s="1060"/>
      <c r="AL4" s="1060"/>
      <c r="AM4" s="1060"/>
      <c r="AN4" s="1060"/>
      <c r="AO4" s="1060"/>
      <c r="AP4" s="1060"/>
      <c r="AQ4" s="1060"/>
      <c r="AR4" s="1060"/>
      <c r="AS4" s="1060"/>
      <c r="AT4" s="1060"/>
      <c r="AU4" s="1060"/>
      <c r="AV4" s="1060"/>
      <c r="AW4" s="636"/>
    </row>
    <row r="5" spans="1:50" s="653" customFormat="1" ht="20.100000000000001" customHeight="1">
      <c r="A5" s="553" t="s">
        <v>442</v>
      </c>
      <c r="B5" s="553"/>
      <c r="C5" s="652"/>
      <c r="D5" s="365"/>
      <c r="E5" s="365"/>
      <c r="F5" s="365"/>
      <c r="G5" s="365"/>
      <c r="H5" s="365"/>
      <c r="I5" s="365"/>
      <c r="J5" s="560"/>
      <c r="K5" s="560" t="s">
        <v>152</v>
      </c>
      <c r="L5" s="510"/>
      <c r="M5" s="653" t="s">
        <v>151</v>
      </c>
      <c r="X5" s="653" t="s">
        <v>152</v>
      </c>
      <c r="Y5" s="653" t="s">
        <v>151</v>
      </c>
      <c r="AV5" s="653" t="s">
        <v>205</v>
      </c>
    </row>
    <row r="6" spans="1:50" ht="20.25" customHeight="1">
      <c r="A6" s="564" t="s">
        <v>206</v>
      </c>
      <c r="B6" s="1196" t="s">
        <v>207</v>
      </c>
      <c r="C6" s="1197"/>
      <c r="D6" s="1197"/>
      <c r="E6" s="1197"/>
      <c r="F6" s="1197"/>
      <c r="G6" s="1197"/>
      <c r="H6" s="1197"/>
      <c r="I6" s="1197"/>
      <c r="J6" s="1197"/>
      <c r="K6" s="1198"/>
      <c r="L6" s="565"/>
      <c r="M6" s="1044" t="s">
        <v>987</v>
      </c>
      <c r="N6" s="1034" t="s">
        <v>988</v>
      </c>
      <c r="O6" s="1034"/>
      <c r="P6" s="1034"/>
      <c r="Q6" s="1034"/>
      <c r="R6" s="1034"/>
      <c r="S6" s="1034"/>
      <c r="T6" s="1034"/>
      <c r="U6" s="1034"/>
      <c r="V6" s="1034"/>
      <c r="W6" s="1034"/>
      <c r="X6" s="1034"/>
      <c r="Y6" s="1073" t="s">
        <v>987</v>
      </c>
      <c r="Z6" s="1034" t="s">
        <v>989</v>
      </c>
      <c r="AA6" s="1034"/>
      <c r="AB6" s="1034"/>
      <c r="AC6" s="1034"/>
      <c r="AD6" s="1034"/>
      <c r="AE6" s="1034"/>
      <c r="AF6" s="1034"/>
      <c r="AG6" s="1034"/>
      <c r="AH6" s="1034"/>
      <c r="AI6" s="1034"/>
      <c r="AJ6" s="1034"/>
      <c r="AK6" s="1034"/>
      <c r="AL6" s="1034"/>
      <c r="AM6" s="1034"/>
      <c r="AN6" s="1034"/>
      <c r="AO6" s="1034"/>
      <c r="AP6" s="1034"/>
      <c r="AQ6" s="1034"/>
      <c r="AR6" s="1034"/>
      <c r="AS6" s="1034"/>
      <c r="AT6" s="1034"/>
      <c r="AU6" s="1034"/>
      <c r="AV6" s="1034"/>
    </row>
    <row r="7" spans="1:50" ht="57.75" customHeight="1">
      <c r="A7" s="566"/>
      <c r="B7" s="567" t="s">
        <v>208</v>
      </c>
      <c r="C7" s="568" t="s">
        <v>209</v>
      </c>
      <c r="D7" s="569" t="s">
        <v>210</v>
      </c>
      <c r="E7" s="570" t="s">
        <v>211</v>
      </c>
      <c r="F7" s="588" t="s">
        <v>212</v>
      </c>
      <c r="G7" s="588" t="s">
        <v>213</v>
      </c>
      <c r="H7" s="588" t="s">
        <v>214</v>
      </c>
      <c r="I7" s="589" t="s">
        <v>215</v>
      </c>
      <c r="J7" s="588" t="s">
        <v>216</v>
      </c>
      <c r="K7" s="588" t="s">
        <v>217</v>
      </c>
      <c r="L7" s="590" t="s">
        <v>218</v>
      </c>
      <c r="M7" s="1053"/>
      <c r="N7" s="504" t="s">
        <v>990</v>
      </c>
      <c r="O7" s="504" t="s">
        <v>703</v>
      </c>
      <c r="P7" s="504" t="s">
        <v>991</v>
      </c>
      <c r="Q7" s="504" t="s">
        <v>992</v>
      </c>
      <c r="R7" s="504" t="s">
        <v>993</v>
      </c>
      <c r="S7" s="504" t="s">
        <v>994</v>
      </c>
      <c r="T7" s="504" t="s">
        <v>995</v>
      </c>
      <c r="U7" s="615" t="s">
        <v>996</v>
      </c>
      <c r="V7" s="504" t="s">
        <v>997</v>
      </c>
      <c r="W7" s="504" t="s">
        <v>998</v>
      </c>
      <c r="X7" s="504" t="s">
        <v>999</v>
      </c>
      <c r="Y7" s="1074"/>
      <c r="Z7" s="504" t="s">
        <v>918</v>
      </c>
      <c r="AA7" s="504" t="s">
        <v>1000</v>
      </c>
      <c r="AB7" s="504" t="s">
        <v>1001</v>
      </c>
      <c r="AC7" s="1033" t="s">
        <v>1002</v>
      </c>
      <c r="AD7" s="1034"/>
      <c r="AE7" s="1034"/>
      <c r="AF7" s="1034" t="s">
        <v>1003</v>
      </c>
      <c r="AG7" s="1034"/>
      <c r="AH7" s="1034"/>
      <c r="AI7" s="1034" t="s">
        <v>1004</v>
      </c>
      <c r="AJ7" s="1034"/>
      <c r="AK7" s="1034"/>
      <c r="AL7" s="1199" t="s">
        <v>1005</v>
      </c>
      <c r="AM7" s="1200"/>
      <c r="AN7" s="1201"/>
      <c r="AO7" s="1034" t="s">
        <v>1006</v>
      </c>
      <c r="AP7" s="1034"/>
      <c r="AQ7" s="1034"/>
      <c r="AR7" s="1034"/>
      <c r="AS7" s="1033" t="s">
        <v>1007</v>
      </c>
      <c r="AT7" s="1034"/>
      <c r="AU7" s="1034"/>
      <c r="AV7" s="1034"/>
    </row>
    <row r="8" spans="1:50" s="102" customFormat="1" ht="20.100000000000001" customHeight="1">
      <c r="A8" s="571">
        <v>2012</v>
      </c>
      <c r="B8" s="100">
        <v>185655</v>
      </c>
      <c r="C8" s="100">
        <v>121889</v>
      </c>
      <c r="D8" s="100">
        <v>63766</v>
      </c>
      <c r="E8" s="100">
        <v>222</v>
      </c>
      <c r="F8" s="100">
        <v>115786</v>
      </c>
      <c r="G8" s="100">
        <v>499</v>
      </c>
      <c r="H8" s="100">
        <v>11907</v>
      </c>
      <c r="I8" s="100" t="s">
        <v>23</v>
      </c>
      <c r="J8" s="100">
        <v>40183</v>
      </c>
      <c r="K8" s="100">
        <v>15850</v>
      </c>
      <c r="L8" s="100">
        <v>1208</v>
      </c>
      <c r="M8" s="600">
        <v>2018</v>
      </c>
      <c r="N8" s="607">
        <v>206743</v>
      </c>
      <c r="O8" s="607">
        <v>141168</v>
      </c>
      <c r="P8" s="607">
        <v>65575</v>
      </c>
      <c r="Q8" s="607">
        <v>186</v>
      </c>
      <c r="R8" s="607">
        <v>144792</v>
      </c>
      <c r="S8" s="607">
        <v>0</v>
      </c>
      <c r="T8" s="607">
        <v>29612</v>
      </c>
      <c r="U8" s="607">
        <v>8795</v>
      </c>
      <c r="V8" s="607">
        <v>8700</v>
      </c>
      <c r="W8" s="607">
        <v>823</v>
      </c>
      <c r="X8" s="631">
        <v>13835</v>
      </c>
      <c r="Y8" s="605">
        <v>2018</v>
      </c>
      <c r="Z8" s="607">
        <v>206743</v>
      </c>
      <c r="AA8" s="607">
        <v>141168</v>
      </c>
      <c r="AB8" s="607">
        <v>65575</v>
      </c>
      <c r="AC8" s="1228">
        <v>76732</v>
      </c>
      <c r="AD8" s="1228"/>
      <c r="AE8" s="1228"/>
      <c r="AF8" s="1228">
        <v>71423</v>
      </c>
      <c r="AG8" s="1228"/>
      <c r="AH8" s="1228"/>
      <c r="AI8" s="1228">
        <v>30913</v>
      </c>
      <c r="AJ8" s="1228"/>
      <c r="AK8" s="1228"/>
      <c r="AL8" s="1228">
        <v>18352</v>
      </c>
      <c r="AM8" s="1228"/>
      <c r="AN8" s="1228"/>
      <c r="AO8" s="1228">
        <v>8184</v>
      </c>
      <c r="AP8" s="1228"/>
      <c r="AQ8" s="1228"/>
      <c r="AR8" s="1228"/>
      <c r="AS8" s="1228">
        <v>1139</v>
      </c>
      <c r="AT8" s="1228"/>
      <c r="AU8" s="1228"/>
      <c r="AV8" s="1230"/>
    </row>
    <row r="9" spans="1:50" s="102" customFormat="1" ht="20.100000000000001" customHeight="1">
      <c r="A9" s="571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601">
        <v>2019</v>
      </c>
      <c r="N9" s="608">
        <v>206605</v>
      </c>
      <c r="O9" s="608">
        <v>141682</v>
      </c>
      <c r="P9" s="608">
        <v>64923</v>
      </c>
      <c r="Q9" s="608">
        <v>272</v>
      </c>
      <c r="R9" s="608">
        <v>142537</v>
      </c>
      <c r="S9" s="608">
        <v>0</v>
      </c>
      <c r="T9" s="608">
        <v>32618</v>
      </c>
      <c r="U9" s="608">
        <v>8603</v>
      </c>
      <c r="V9" s="608">
        <v>6931</v>
      </c>
      <c r="W9" s="608">
        <v>1128</v>
      </c>
      <c r="X9" s="611">
        <v>14516</v>
      </c>
      <c r="Y9" s="603">
        <v>2019</v>
      </c>
      <c r="Z9" s="608">
        <v>206605</v>
      </c>
      <c r="AA9" s="608">
        <v>141682</v>
      </c>
      <c r="AB9" s="608">
        <v>64923</v>
      </c>
      <c r="AC9" s="1218">
        <v>75161</v>
      </c>
      <c r="AD9" s="1218"/>
      <c r="AE9" s="1218"/>
      <c r="AF9" s="1218">
        <v>67819</v>
      </c>
      <c r="AG9" s="1218"/>
      <c r="AH9" s="1218"/>
      <c r="AI9" s="1218">
        <v>31594</v>
      </c>
      <c r="AJ9" s="1218"/>
      <c r="AK9" s="1218"/>
      <c r="AL9" s="1218">
        <v>20911</v>
      </c>
      <c r="AM9" s="1218"/>
      <c r="AN9" s="1218"/>
      <c r="AO9" s="1218">
        <v>9463</v>
      </c>
      <c r="AP9" s="1218"/>
      <c r="AQ9" s="1218"/>
      <c r="AR9" s="1218"/>
      <c r="AS9" s="1218">
        <v>1657</v>
      </c>
      <c r="AT9" s="1218"/>
      <c r="AU9" s="1218"/>
      <c r="AV9" s="1232"/>
    </row>
    <row r="10" spans="1:50" s="102" customFormat="1" ht="20.100000000000001" customHeight="1">
      <c r="A10" s="571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601">
        <v>2020</v>
      </c>
      <c r="N10" s="608">
        <v>183153</v>
      </c>
      <c r="O10" s="608">
        <v>127499</v>
      </c>
      <c r="P10" s="608">
        <v>55654</v>
      </c>
      <c r="Q10" s="608">
        <v>507</v>
      </c>
      <c r="R10" s="608">
        <v>139241</v>
      </c>
      <c r="S10" s="608">
        <v>0</v>
      </c>
      <c r="T10" s="608">
        <v>10267</v>
      </c>
      <c r="U10" s="608">
        <v>769</v>
      </c>
      <c r="V10" s="608">
        <v>8749</v>
      </c>
      <c r="W10" s="608">
        <v>619</v>
      </c>
      <c r="X10" s="611">
        <v>23001</v>
      </c>
      <c r="Y10" s="603">
        <v>2020</v>
      </c>
      <c r="Z10" s="608">
        <v>183153</v>
      </c>
      <c r="AA10" s="608">
        <v>127499</v>
      </c>
      <c r="AB10" s="608">
        <v>55654</v>
      </c>
      <c r="AC10" s="1218">
        <v>48111</v>
      </c>
      <c r="AD10" s="1218"/>
      <c r="AE10" s="1218"/>
      <c r="AF10" s="1218">
        <v>61703</v>
      </c>
      <c r="AG10" s="1218"/>
      <c r="AH10" s="1218"/>
      <c r="AI10" s="1218">
        <v>28755</v>
      </c>
      <c r="AJ10" s="1218"/>
      <c r="AK10" s="1218"/>
      <c r="AL10" s="1218">
        <v>27748</v>
      </c>
      <c r="AM10" s="1218"/>
      <c r="AN10" s="1218"/>
      <c r="AO10" s="1218">
        <v>14546</v>
      </c>
      <c r="AP10" s="1218"/>
      <c r="AQ10" s="1218"/>
      <c r="AR10" s="1218"/>
      <c r="AS10" s="1218">
        <v>2290</v>
      </c>
      <c r="AT10" s="1218"/>
      <c r="AU10" s="1218"/>
      <c r="AV10" s="1232"/>
    </row>
    <row r="11" spans="1:50" s="102" customFormat="1" ht="20.100000000000001" customHeight="1">
      <c r="A11" s="571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602">
        <v>2021</v>
      </c>
      <c r="N11" s="609">
        <v>185298</v>
      </c>
      <c r="O11" s="609">
        <v>127598</v>
      </c>
      <c r="P11" s="609">
        <v>57700</v>
      </c>
      <c r="Q11" s="609">
        <v>1268</v>
      </c>
      <c r="R11" s="609">
        <v>135027</v>
      </c>
      <c r="S11" s="606">
        <v>43</v>
      </c>
      <c r="T11" s="609">
        <v>17632</v>
      </c>
      <c r="U11" s="609">
        <v>3637</v>
      </c>
      <c r="V11" s="609">
        <v>7572</v>
      </c>
      <c r="W11" s="609">
        <v>342</v>
      </c>
      <c r="X11" s="610">
        <v>19777</v>
      </c>
      <c r="Y11" s="604">
        <v>2021</v>
      </c>
      <c r="Z11" s="609">
        <v>185298</v>
      </c>
      <c r="AA11" s="609">
        <v>127598</v>
      </c>
      <c r="AB11" s="609">
        <v>57700</v>
      </c>
      <c r="AC11" s="1217">
        <v>56769</v>
      </c>
      <c r="AD11" s="1217"/>
      <c r="AE11" s="1217"/>
      <c r="AF11" s="1217">
        <v>58989</v>
      </c>
      <c r="AG11" s="1217"/>
      <c r="AH11" s="1217"/>
      <c r="AI11" s="1217">
        <v>25178</v>
      </c>
      <c r="AJ11" s="1217"/>
      <c r="AK11" s="1217"/>
      <c r="AL11" s="1217">
        <v>26907</v>
      </c>
      <c r="AM11" s="1217"/>
      <c r="AN11" s="1217"/>
      <c r="AO11" s="1217">
        <v>15114</v>
      </c>
      <c r="AP11" s="1217"/>
      <c r="AQ11" s="1217"/>
      <c r="AR11" s="1217"/>
      <c r="AS11" s="1217">
        <v>2341</v>
      </c>
      <c r="AT11" s="1217"/>
      <c r="AU11" s="1217"/>
      <c r="AV11" s="1229"/>
    </row>
    <row r="12" spans="1:50" s="573" customFormat="1" ht="20.25" customHeight="1">
      <c r="A12" s="572" t="s">
        <v>51</v>
      </c>
      <c r="B12" s="1203" t="s">
        <v>219</v>
      </c>
      <c r="C12" s="1204"/>
      <c r="D12" s="1204"/>
      <c r="E12" s="1204"/>
      <c r="F12" s="1204"/>
      <c r="G12" s="1204"/>
      <c r="H12" s="1204"/>
      <c r="I12" s="1204"/>
      <c r="J12" s="1205" t="s">
        <v>220</v>
      </c>
      <c r="K12" s="1206"/>
      <c r="L12" s="1206"/>
      <c r="M12" s="1047" t="s">
        <v>1008</v>
      </c>
      <c r="N12" s="1034" t="s">
        <v>1009</v>
      </c>
      <c r="O12" s="1034"/>
      <c r="P12" s="1034"/>
      <c r="Q12" s="1034"/>
      <c r="R12" s="1034"/>
      <c r="S12" s="1034"/>
      <c r="T12" s="1034"/>
      <c r="U12" s="1034"/>
      <c r="V12" s="1034"/>
      <c r="W12" s="1034"/>
      <c r="X12" s="1034"/>
      <c r="Y12" s="1032" t="s">
        <v>626</v>
      </c>
      <c r="Z12" s="1034" t="s">
        <v>1010</v>
      </c>
      <c r="AA12" s="1034"/>
      <c r="AB12" s="1034"/>
      <c r="AC12" s="1034"/>
      <c r="AD12" s="1034"/>
      <c r="AE12" s="1034"/>
      <c r="AF12" s="1034"/>
      <c r="AG12" s="1034"/>
      <c r="AH12" s="1034"/>
      <c r="AI12" s="1034"/>
      <c r="AJ12" s="1034"/>
      <c r="AK12" s="1034"/>
      <c r="AL12" s="1034"/>
      <c r="AM12" s="1034"/>
      <c r="AN12" s="1034"/>
      <c r="AO12" s="1034"/>
      <c r="AP12" s="1034"/>
      <c r="AQ12" s="1034"/>
      <c r="AR12" s="1034"/>
      <c r="AS12" s="1034"/>
      <c r="AT12" s="1034"/>
      <c r="AU12" s="1034"/>
      <c r="AV12" s="1034"/>
    </row>
    <row r="13" spans="1:50" s="573" customFormat="1" ht="48" customHeight="1">
      <c r="A13" s="566"/>
      <c r="B13" s="568" t="s">
        <v>208</v>
      </c>
      <c r="C13" s="568" t="s">
        <v>209</v>
      </c>
      <c r="D13" s="568" t="s">
        <v>210</v>
      </c>
      <c r="E13" s="1205" t="s">
        <v>221</v>
      </c>
      <c r="F13" s="1212"/>
      <c r="G13" s="588" t="s">
        <v>222</v>
      </c>
      <c r="H13" s="588" t="s">
        <v>223</v>
      </c>
      <c r="I13" s="588" t="s">
        <v>224</v>
      </c>
      <c r="J13" s="1207"/>
      <c r="K13" s="1208"/>
      <c r="L13" s="1208"/>
      <c r="M13" s="1231"/>
      <c r="N13" s="504" t="s">
        <v>1011</v>
      </c>
      <c r="O13" s="504" t="s">
        <v>1000</v>
      </c>
      <c r="P13" s="504" t="s">
        <v>991</v>
      </c>
      <c r="Q13" s="504" t="s">
        <v>1012</v>
      </c>
      <c r="R13" s="504" t="s">
        <v>1013</v>
      </c>
      <c r="S13" s="504" t="s">
        <v>1014</v>
      </c>
      <c r="T13" s="504" t="s">
        <v>1015</v>
      </c>
      <c r="U13" s="504" t="s">
        <v>1016</v>
      </c>
      <c r="V13" s="504" t="s">
        <v>1017</v>
      </c>
      <c r="W13" s="504" t="s">
        <v>1018</v>
      </c>
      <c r="X13" s="504" t="s">
        <v>1019</v>
      </c>
      <c r="Y13" s="1032"/>
      <c r="Z13" s="504" t="s">
        <v>550</v>
      </c>
      <c r="AA13" s="504" t="s">
        <v>1020</v>
      </c>
      <c r="AB13" s="504" t="s">
        <v>1021</v>
      </c>
      <c r="AC13" s="1199" t="s">
        <v>225</v>
      </c>
      <c r="AD13" s="1200"/>
      <c r="AE13" s="1200"/>
      <c r="AF13" s="1201"/>
      <c r="AG13" s="1199" t="s">
        <v>226</v>
      </c>
      <c r="AH13" s="1200"/>
      <c r="AI13" s="1200"/>
      <c r="AJ13" s="1200"/>
      <c r="AK13" s="1201"/>
      <c r="AL13" s="1199" t="s">
        <v>227</v>
      </c>
      <c r="AM13" s="1200"/>
      <c r="AN13" s="1200"/>
      <c r="AO13" s="1200"/>
      <c r="AP13" s="1201"/>
      <c r="AQ13" s="1199" t="s">
        <v>228</v>
      </c>
      <c r="AR13" s="1200"/>
      <c r="AS13" s="1200"/>
      <c r="AT13" s="1200"/>
      <c r="AU13" s="1200"/>
      <c r="AV13" s="1201"/>
      <c r="AX13" s="574"/>
    </row>
    <row r="14" spans="1:50" s="102" customFormat="1" ht="20.100000000000001" customHeight="1">
      <c r="A14" s="575">
        <v>2012</v>
      </c>
      <c r="B14" s="101">
        <v>185655</v>
      </c>
      <c r="C14" s="101">
        <v>121889</v>
      </c>
      <c r="D14" s="101">
        <v>63766</v>
      </c>
      <c r="E14" s="1216">
        <v>119336</v>
      </c>
      <c r="F14" s="1216"/>
      <c r="G14" s="101">
        <v>6383</v>
      </c>
      <c r="H14" s="101">
        <v>26220</v>
      </c>
      <c r="I14" s="101">
        <v>14318</v>
      </c>
      <c r="J14" s="1216">
        <v>19398</v>
      </c>
      <c r="K14" s="1216"/>
      <c r="L14" s="1216"/>
      <c r="M14" s="612">
        <v>2018</v>
      </c>
      <c r="N14" s="608">
        <v>206743</v>
      </c>
      <c r="O14" s="608">
        <v>141168</v>
      </c>
      <c r="P14" s="608">
        <v>65575</v>
      </c>
      <c r="Q14" s="608">
        <v>117584</v>
      </c>
      <c r="R14" s="608">
        <v>8530</v>
      </c>
      <c r="S14" s="608">
        <v>41703</v>
      </c>
      <c r="T14" s="608">
        <v>14368</v>
      </c>
      <c r="U14" s="608">
        <v>3564</v>
      </c>
      <c r="V14" s="608">
        <v>356</v>
      </c>
      <c r="W14" s="608">
        <v>2992</v>
      </c>
      <c r="X14" s="611">
        <v>17646</v>
      </c>
      <c r="Y14" s="626">
        <v>2018</v>
      </c>
      <c r="Z14" s="608">
        <v>206743</v>
      </c>
      <c r="AA14" s="608">
        <v>141168</v>
      </c>
      <c r="AB14" s="608">
        <v>65575</v>
      </c>
      <c r="AC14" s="1228">
        <v>75976</v>
      </c>
      <c r="AD14" s="1228"/>
      <c r="AE14" s="1228"/>
      <c r="AF14" s="1228"/>
      <c r="AG14" s="1228">
        <v>51828</v>
      </c>
      <c r="AH14" s="1228"/>
      <c r="AI14" s="1228"/>
      <c r="AJ14" s="1228"/>
      <c r="AK14" s="1228"/>
      <c r="AL14" s="1228">
        <v>54253</v>
      </c>
      <c r="AM14" s="1228"/>
      <c r="AN14" s="1228"/>
      <c r="AO14" s="1228"/>
      <c r="AP14" s="1228"/>
      <c r="AQ14" s="1228">
        <v>24686</v>
      </c>
      <c r="AR14" s="1228"/>
      <c r="AS14" s="1228"/>
      <c r="AT14" s="1228"/>
      <c r="AU14" s="1228"/>
      <c r="AV14" s="1230"/>
      <c r="AX14" s="576"/>
    </row>
    <row r="15" spans="1:50" s="102" customFormat="1" ht="20.100000000000001" customHeight="1">
      <c r="A15" s="577"/>
      <c r="B15" s="100"/>
      <c r="C15" s="100"/>
      <c r="D15" s="100"/>
      <c r="E15" s="519"/>
      <c r="F15" s="519"/>
      <c r="G15" s="100"/>
      <c r="H15" s="100"/>
      <c r="I15" s="100"/>
      <c r="J15" s="519"/>
      <c r="K15" s="519"/>
      <c r="L15" s="519"/>
      <c r="M15" s="613">
        <v>2019</v>
      </c>
      <c r="N15" s="608">
        <v>206605</v>
      </c>
      <c r="O15" s="608">
        <v>141682</v>
      </c>
      <c r="P15" s="608">
        <v>64923</v>
      </c>
      <c r="Q15" s="608">
        <v>113437</v>
      </c>
      <c r="R15" s="608">
        <v>9018</v>
      </c>
      <c r="S15" s="608">
        <v>44783</v>
      </c>
      <c r="T15" s="608">
        <v>12364</v>
      </c>
      <c r="U15" s="608">
        <v>3769</v>
      </c>
      <c r="V15" s="608">
        <v>456</v>
      </c>
      <c r="W15" s="608">
        <v>3295</v>
      </c>
      <c r="X15" s="611">
        <v>19483</v>
      </c>
      <c r="Y15" s="627">
        <v>2019</v>
      </c>
      <c r="Z15" s="608">
        <v>206605</v>
      </c>
      <c r="AA15" s="608">
        <v>141682</v>
      </c>
      <c r="AB15" s="608">
        <v>64923</v>
      </c>
      <c r="AC15" s="1218">
        <v>54227</v>
      </c>
      <c r="AD15" s="1218"/>
      <c r="AE15" s="1218"/>
      <c r="AF15" s="1218"/>
      <c r="AG15" s="1218">
        <v>75986</v>
      </c>
      <c r="AH15" s="1218"/>
      <c r="AI15" s="1218"/>
      <c r="AJ15" s="1218"/>
      <c r="AK15" s="1218"/>
      <c r="AL15" s="1218">
        <v>51688</v>
      </c>
      <c r="AM15" s="1218"/>
      <c r="AN15" s="1218"/>
      <c r="AO15" s="1218"/>
      <c r="AP15" s="1218"/>
      <c r="AQ15" s="1218">
        <v>24704</v>
      </c>
      <c r="AR15" s="1218"/>
      <c r="AS15" s="1218"/>
      <c r="AT15" s="1218"/>
      <c r="AU15" s="1218"/>
      <c r="AV15" s="1232"/>
      <c r="AX15" s="576"/>
    </row>
    <row r="16" spans="1:50" s="102" customFormat="1" ht="20.100000000000001" customHeight="1">
      <c r="A16" s="577"/>
      <c r="B16" s="100"/>
      <c r="C16" s="100"/>
      <c r="D16" s="100"/>
      <c r="E16" s="519"/>
      <c r="F16" s="519"/>
      <c r="G16" s="100"/>
      <c r="H16" s="100"/>
      <c r="I16" s="100"/>
      <c r="J16" s="519"/>
      <c r="K16" s="519"/>
      <c r="L16" s="519"/>
      <c r="M16" s="613">
        <v>2020</v>
      </c>
      <c r="N16" s="608">
        <v>183153</v>
      </c>
      <c r="O16" s="608">
        <v>127499</v>
      </c>
      <c r="P16" s="608">
        <v>55654</v>
      </c>
      <c r="Q16" s="608">
        <v>77577</v>
      </c>
      <c r="R16" s="608">
        <v>13935</v>
      </c>
      <c r="S16" s="608">
        <v>50016</v>
      </c>
      <c r="T16" s="608">
        <v>12167</v>
      </c>
      <c r="U16" s="608">
        <v>4595</v>
      </c>
      <c r="V16" s="608">
        <v>614</v>
      </c>
      <c r="W16" s="608">
        <v>3940</v>
      </c>
      <c r="X16" s="611">
        <v>20309</v>
      </c>
      <c r="Y16" s="627">
        <v>2020</v>
      </c>
      <c r="Z16" s="608">
        <v>183153</v>
      </c>
      <c r="AA16" s="608">
        <v>127499</v>
      </c>
      <c r="AB16" s="608">
        <v>55654</v>
      </c>
      <c r="AC16" s="1218">
        <v>66854</v>
      </c>
      <c r="AD16" s="1218"/>
      <c r="AE16" s="1218"/>
      <c r="AF16" s="1218"/>
      <c r="AG16" s="1218">
        <v>46154</v>
      </c>
      <c r="AH16" s="1218"/>
      <c r="AI16" s="1218"/>
      <c r="AJ16" s="1218"/>
      <c r="AK16" s="1218"/>
      <c r="AL16" s="1218">
        <v>47992</v>
      </c>
      <c r="AM16" s="1218"/>
      <c r="AN16" s="1218"/>
      <c r="AO16" s="1218"/>
      <c r="AP16" s="1218"/>
      <c r="AQ16" s="1218">
        <v>22153</v>
      </c>
      <c r="AR16" s="1218"/>
      <c r="AS16" s="1218"/>
      <c r="AT16" s="1218"/>
      <c r="AU16" s="1218"/>
      <c r="AV16" s="1232"/>
      <c r="AX16" s="576"/>
    </row>
    <row r="17" spans="1:50" s="102" customFormat="1" ht="19.5" customHeight="1">
      <c r="A17" s="577"/>
      <c r="B17" s="100"/>
      <c r="C17" s="100"/>
      <c r="D17" s="100"/>
      <c r="E17" s="519"/>
      <c r="F17" s="519"/>
      <c r="G17" s="100"/>
      <c r="H17" s="100"/>
      <c r="I17" s="100"/>
      <c r="J17" s="519"/>
      <c r="K17" s="519"/>
      <c r="L17" s="519"/>
      <c r="M17" s="614">
        <v>2021</v>
      </c>
      <c r="N17" s="609">
        <v>185298</v>
      </c>
      <c r="O17" s="609">
        <v>127598</v>
      </c>
      <c r="P17" s="609">
        <v>57700</v>
      </c>
      <c r="Q17" s="609">
        <v>87048</v>
      </c>
      <c r="R17" s="609">
        <v>13207</v>
      </c>
      <c r="S17" s="609">
        <v>47661</v>
      </c>
      <c r="T17" s="609">
        <v>10191</v>
      </c>
      <c r="U17" s="609">
        <v>4301</v>
      </c>
      <c r="V17" s="609">
        <v>579</v>
      </c>
      <c r="W17" s="609">
        <v>3495</v>
      </c>
      <c r="X17" s="610">
        <v>18816</v>
      </c>
      <c r="Y17" s="628">
        <v>2021</v>
      </c>
      <c r="Z17" s="609">
        <v>185298</v>
      </c>
      <c r="AA17" s="609">
        <v>127598</v>
      </c>
      <c r="AB17" s="609">
        <v>57700</v>
      </c>
      <c r="AC17" s="1217">
        <v>67875</v>
      </c>
      <c r="AD17" s="1217"/>
      <c r="AE17" s="1217"/>
      <c r="AF17" s="1217"/>
      <c r="AG17" s="1217">
        <v>46481</v>
      </c>
      <c r="AH17" s="1217"/>
      <c r="AI17" s="1217"/>
      <c r="AJ17" s="1217"/>
      <c r="AK17" s="1217"/>
      <c r="AL17" s="1217">
        <v>48643</v>
      </c>
      <c r="AM17" s="1217"/>
      <c r="AN17" s="1217"/>
      <c r="AO17" s="1217"/>
      <c r="AP17" s="1217"/>
      <c r="AQ17" s="1217">
        <v>22299</v>
      </c>
      <c r="AR17" s="1217"/>
      <c r="AS17" s="1217"/>
      <c r="AT17" s="1217"/>
      <c r="AU17" s="1217"/>
      <c r="AV17" s="1229"/>
      <c r="AX17" s="576"/>
    </row>
    <row r="18" spans="1:50" s="595" customFormat="1" ht="15" customHeight="1">
      <c r="A18" s="596" t="s">
        <v>229</v>
      </c>
      <c r="B18" s="596"/>
      <c r="C18" s="596"/>
      <c r="D18" s="596"/>
      <c r="E18" s="597"/>
      <c r="F18" s="597"/>
      <c r="G18" s="579"/>
      <c r="H18" s="580"/>
      <c r="I18" s="580"/>
      <c r="J18" s="580"/>
      <c r="K18" s="580"/>
      <c r="L18" s="580"/>
      <c r="M18" s="632" t="s">
        <v>437</v>
      </c>
      <c r="N18" s="303"/>
      <c r="O18" s="303"/>
      <c r="P18" s="303"/>
      <c r="Q18" s="304"/>
      <c r="R18" s="304"/>
      <c r="S18" s="582"/>
      <c r="T18" s="583"/>
      <c r="U18" s="583"/>
      <c r="V18" s="583"/>
      <c r="W18" s="583"/>
      <c r="X18" s="633"/>
      <c r="Y18" s="303" t="s">
        <v>438</v>
      </c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</row>
    <row r="19" spans="1:50" s="595" customFormat="1" ht="15" customHeight="1">
      <c r="A19" s="596" t="s">
        <v>230</v>
      </c>
      <c r="B19" s="596"/>
      <c r="C19" s="596"/>
      <c r="D19" s="596"/>
      <c r="E19" s="598"/>
      <c r="F19" s="579"/>
      <c r="G19" s="579"/>
      <c r="H19" s="580"/>
      <c r="I19" s="580"/>
      <c r="J19" s="580"/>
      <c r="K19" s="580"/>
      <c r="L19" s="580"/>
      <c r="M19" s="632" t="s">
        <v>231</v>
      </c>
      <c r="N19" s="303"/>
      <c r="O19" s="303"/>
      <c r="P19" s="303"/>
      <c r="Q19" s="304"/>
      <c r="R19" s="582"/>
      <c r="S19" s="582"/>
      <c r="T19" s="583"/>
      <c r="U19" s="583"/>
      <c r="V19" s="583"/>
      <c r="W19" s="583"/>
      <c r="X19" s="633"/>
      <c r="Y19" s="303" t="s">
        <v>231</v>
      </c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</row>
    <row r="20" spans="1:50" ht="12.75" customHeight="1">
      <c r="A20" s="1221"/>
      <c r="B20" s="1221"/>
      <c r="C20" s="1221"/>
      <c r="D20" s="1221"/>
      <c r="E20" s="1221"/>
      <c r="F20" s="1221"/>
      <c r="G20" s="1221"/>
      <c r="H20" s="1221"/>
      <c r="I20" s="1221"/>
      <c r="J20" s="1221"/>
      <c r="K20" s="1221"/>
      <c r="L20" s="1221"/>
      <c r="M20" s="1222"/>
      <c r="N20" s="1221"/>
      <c r="O20" s="1221"/>
      <c r="P20" s="1221"/>
      <c r="Q20" s="1221"/>
      <c r="R20" s="1221"/>
      <c r="S20" s="1221"/>
      <c r="T20" s="1221"/>
      <c r="U20" s="1221"/>
      <c r="V20" s="1221"/>
      <c r="W20" s="1221"/>
      <c r="X20" s="1223"/>
      <c r="Y20" s="1221"/>
      <c r="Z20" s="1221"/>
      <c r="AA20" s="1221"/>
      <c r="AB20" s="1221"/>
      <c r="AC20" s="1221"/>
      <c r="AD20" s="1221"/>
      <c r="AE20" s="1221"/>
      <c r="AF20" s="1221"/>
      <c r="AG20" s="1221"/>
      <c r="AH20" s="1221"/>
      <c r="AI20" s="1221"/>
      <c r="AJ20" s="1221"/>
      <c r="AK20" s="1221"/>
      <c r="AL20" s="1221"/>
      <c r="AM20" s="1221"/>
      <c r="AN20" s="1221"/>
      <c r="AO20" s="1221"/>
      <c r="AP20" s="1221"/>
      <c r="AQ20" s="1221"/>
      <c r="AR20" s="1221"/>
      <c r="AS20" s="1221"/>
      <c r="AT20" s="1221"/>
      <c r="AU20" s="1221"/>
      <c r="AV20" s="1221"/>
      <c r="AW20" s="68"/>
    </row>
    <row r="21" spans="1:50" s="765" customFormat="1" ht="21" customHeight="1">
      <c r="A21" s="1224" t="s">
        <v>202</v>
      </c>
      <c r="B21" s="1224"/>
      <c r="C21" s="1224"/>
      <c r="D21" s="1224"/>
      <c r="E21" s="1224"/>
      <c r="F21" s="1224"/>
      <c r="G21" s="1224"/>
      <c r="H21" s="1224"/>
      <c r="I21" s="1224"/>
      <c r="J21" s="1224"/>
      <c r="K21" s="1224"/>
      <c r="L21" s="764"/>
      <c r="M21" s="1225" t="s">
        <v>1064</v>
      </c>
      <c r="N21" s="1226"/>
      <c r="O21" s="1226"/>
      <c r="P21" s="1226"/>
      <c r="Q21" s="1226"/>
      <c r="R21" s="1226"/>
      <c r="S21" s="1226"/>
      <c r="T21" s="1226"/>
      <c r="U21" s="1226"/>
      <c r="V21" s="1226"/>
      <c r="W21" s="1226"/>
      <c r="X21" s="1227"/>
      <c r="Y21" s="1226" t="s">
        <v>1065</v>
      </c>
      <c r="Z21" s="1226"/>
      <c r="AA21" s="1226"/>
      <c r="AB21" s="1226"/>
      <c r="AC21" s="1226"/>
      <c r="AD21" s="1226"/>
      <c r="AE21" s="1226"/>
      <c r="AF21" s="1226"/>
      <c r="AG21" s="1226"/>
      <c r="AH21" s="1226"/>
      <c r="AI21" s="1226"/>
      <c r="AJ21" s="1226"/>
      <c r="AK21" s="1226"/>
      <c r="AL21" s="1226"/>
      <c r="AM21" s="1226"/>
      <c r="AN21" s="1226"/>
      <c r="AO21" s="1226"/>
      <c r="AP21" s="1226"/>
      <c r="AQ21" s="1226"/>
      <c r="AR21" s="1226"/>
      <c r="AS21" s="1226"/>
      <c r="AT21" s="1226"/>
      <c r="AU21" s="1226"/>
      <c r="AV21" s="1226"/>
      <c r="AW21" s="636"/>
    </row>
    <row r="22" spans="1:50" s="765" customFormat="1" ht="20.100000000000001" customHeight="1">
      <c r="A22" s="1029" t="s">
        <v>203</v>
      </c>
      <c r="B22" s="1029"/>
      <c r="C22" s="1029"/>
      <c r="D22" s="1029"/>
      <c r="E22" s="1029"/>
      <c r="F22" s="1029"/>
      <c r="G22" s="1029"/>
      <c r="H22" s="1029"/>
      <c r="I22" s="1029"/>
      <c r="J22" s="1029"/>
      <c r="K22" s="1029"/>
      <c r="L22" s="592"/>
      <c r="M22" s="1219" t="s">
        <v>204</v>
      </c>
      <c r="N22" s="1060"/>
      <c r="O22" s="1060"/>
      <c r="P22" s="1060"/>
      <c r="Q22" s="1060"/>
      <c r="R22" s="1060"/>
      <c r="S22" s="1060"/>
      <c r="T22" s="1060"/>
      <c r="U22" s="1060"/>
      <c r="V22" s="1060"/>
      <c r="W22" s="1060"/>
      <c r="X22" s="1220"/>
      <c r="Y22" s="1060" t="s">
        <v>204</v>
      </c>
      <c r="Z22" s="1060"/>
      <c r="AA22" s="1060"/>
      <c r="AB22" s="1060"/>
      <c r="AC22" s="1060"/>
      <c r="AD22" s="1060"/>
      <c r="AE22" s="1060"/>
      <c r="AF22" s="1060"/>
      <c r="AG22" s="1060"/>
      <c r="AH22" s="1060"/>
      <c r="AI22" s="1060"/>
      <c r="AJ22" s="1060"/>
      <c r="AK22" s="1060"/>
      <c r="AL22" s="1060"/>
      <c r="AM22" s="1060"/>
      <c r="AN22" s="1060"/>
      <c r="AO22" s="1060"/>
      <c r="AP22" s="1060"/>
      <c r="AQ22" s="1060"/>
      <c r="AR22" s="1060"/>
      <c r="AS22" s="1060"/>
      <c r="AT22" s="1060"/>
      <c r="AU22" s="1060"/>
      <c r="AV22" s="1060"/>
      <c r="AW22" s="636"/>
    </row>
    <row r="23" spans="1:50" s="766" customFormat="1" ht="20.100000000000001" customHeight="1">
      <c r="A23" s="591" t="s">
        <v>151</v>
      </c>
      <c r="B23" s="592"/>
      <c r="C23" s="592"/>
      <c r="D23" s="592"/>
      <c r="E23" s="593"/>
      <c r="F23" s="578"/>
      <c r="G23" s="578"/>
      <c r="H23" s="578"/>
      <c r="I23" s="578"/>
      <c r="J23" s="594"/>
      <c r="K23" s="563" t="s">
        <v>152</v>
      </c>
      <c r="L23" s="563"/>
      <c r="M23" s="634" t="s">
        <v>151</v>
      </c>
      <c r="N23" s="635"/>
      <c r="O23" s="635"/>
      <c r="P23" s="635"/>
      <c r="Q23" s="636"/>
      <c r="R23" s="581"/>
      <c r="S23" s="581"/>
      <c r="T23" s="581"/>
      <c r="U23" s="581"/>
      <c r="V23" s="637"/>
      <c r="W23" s="581"/>
      <c r="X23" s="638" t="s">
        <v>152</v>
      </c>
      <c r="Y23" s="393" t="s">
        <v>151</v>
      </c>
      <c r="Z23" s="393"/>
      <c r="AA23" s="393"/>
      <c r="AB23" s="599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T23" s="393"/>
      <c r="AU23" s="393"/>
      <c r="AV23" s="324" t="s">
        <v>205</v>
      </c>
      <c r="AW23" s="581"/>
    </row>
    <row r="24" spans="1:50" ht="20.25" customHeight="1">
      <c r="A24" s="564" t="s">
        <v>206</v>
      </c>
      <c r="B24" s="1196" t="s">
        <v>207</v>
      </c>
      <c r="C24" s="1197"/>
      <c r="D24" s="1197"/>
      <c r="E24" s="1197"/>
      <c r="F24" s="1197"/>
      <c r="G24" s="1197"/>
      <c r="H24" s="1197"/>
      <c r="I24" s="1197"/>
      <c r="J24" s="1197"/>
      <c r="K24" s="1198"/>
      <c r="L24" s="565"/>
      <c r="M24" s="1044" t="s">
        <v>1022</v>
      </c>
      <c r="N24" s="1199" t="s">
        <v>1023</v>
      </c>
      <c r="O24" s="1200"/>
      <c r="P24" s="1200"/>
      <c r="Q24" s="1200"/>
      <c r="R24" s="1200"/>
      <c r="S24" s="1200"/>
      <c r="T24" s="1200"/>
      <c r="U24" s="1200"/>
      <c r="V24" s="1200"/>
      <c r="W24" s="1200"/>
      <c r="X24" s="1201"/>
      <c r="Y24" s="1073" t="s">
        <v>628</v>
      </c>
      <c r="Z24" s="1199" t="s">
        <v>1024</v>
      </c>
      <c r="AA24" s="1200"/>
      <c r="AB24" s="1200"/>
      <c r="AC24" s="1200"/>
      <c r="AD24" s="1200"/>
      <c r="AE24" s="1200"/>
      <c r="AF24" s="1200"/>
      <c r="AG24" s="1200"/>
      <c r="AH24" s="1200"/>
      <c r="AI24" s="1200"/>
      <c r="AJ24" s="1200"/>
      <c r="AK24" s="1200"/>
      <c r="AL24" s="1200"/>
      <c r="AM24" s="1200"/>
      <c r="AN24" s="1200"/>
      <c r="AO24" s="1200"/>
      <c r="AP24" s="1200"/>
      <c r="AQ24" s="1200"/>
      <c r="AR24" s="1200"/>
      <c r="AS24" s="1200"/>
      <c r="AT24" s="1200"/>
      <c r="AU24" s="1200"/>
      <c r="AV24" s="1201"/>
    </row>
    <row r="25" spans="1:50" ht="56.25" customHeight="1">
      <c r="A25" s="566"/>
      <c r="B25" s="567" t="s">
        <v>208</v>
      </c>
      <c r="C25" s="568" t="s">
        <v>209</v>
      </c>
      <c r="D25" s="569" t="s">
        <v>210</v>
      </c>
      <c r="E25" s="570" t="s">
        <v>211</v>
      </c>
      <c r="F25" s="588" t="s">
        <v>212</v>
      </c>
      <c r="G25" s="588" t="s">
        <v>213</v>
      </c>
      <c r="H25" s="588" t="s">
        <v>214</v>
      </c>
      <c r="I25" s="589" t="s">
        <v>215</v>
      </c>
      <c r="J25" s="588" t="s">
        <v>216</v>
      </c>
      <c r="K25" s="588" t="s">
        <v>217</v>
      </c>
      <c r="L25" s="590" t="s">
        <v>218</v>
      </c>
      <c r="M25" s="1053"/>
      <c r="N25" s="503" t="s">
        <v>550</v>
      </c>
      <c r="O25" s="503" t="s">
        <v>1020</v>
      </c>
      <c r="P25" s="503" t="s">
        <v>1025</v>
      </c>
      <c r="Q25" s="503" t="s">
        <v>1026</v>
      </c>
      <c r="R25" s="504" t="s">
        <v>1027</v>
      </c>
      <c r="S25" s="504" t="s">
        <v>1028</v>
      </c>
      <c r="T25" s="504" t="s">
        <v>1029</v>
      </c>
      <c r="U25" s="615" t="s">
        <v>1030</v>
      </c>
      <c r="V25" s="504" t="s">
        <v>1031</v>
      </c>
      <c r="W25" s="504" t="s">
        <v>1032</v>
      </c>
      <c r="X25" s="504" t="s">
        <v>1033</v>
      </c>
      <c r="Y25" s="1074"/>
      <c r="Z25" s="504" t="s">
        <v>1034</v>
      </c>
      <c r="AA25" s="504" t="s">
        <v>1035</v>
      </c>
      <c r="AB25" s="504" t="s">
        <v>1036</v>
      </c>
      <c r="AC25" s="1033" t="s">
        <v>1002</v>
      </c>
      <c r="AD25" s="1033"/>
      <c r="AE25" s="1033"/>
      <c r="AF25" s="1033"/>
      <c r="AG25" s="1034" t="s">
        <v>1037</v>
      </c>
      <c r="AH25" s="1034"/>
      <c r="AI25" s="1034"/>
      <c r="AJ25" s="1034" t="s">
        <v>1038</v>
      </c>
      <c r="AK25" s="1034"/>
      <c r="AL25" s="1034"/>
      <c r="AM25" s="1034" t="s">
        <v>1005</v>
      </c>
      <c r="AN25" s="1034"/>
      <c r="AO25" s="1034"/>
      <c r="AP25" s="1034"/>
      <c r="AQ25" s="1034"/>
      <c r="AR25" s="1033" t="s">
        <v>1039</v>
      </c>
      <c r="AS25" s="1033"/>
      <c r="AT25" s="1033"/>
      <c r="AU25" s="1033"/>
      <c r="AV25" s="1033"/>
    </row>
    <row r="26" spans="1:50" s="102" customFormat="1" ht="20.100000000000001" customHeight="1">
      <c r="A26" s="571">
        <v>2015</v>
      </c>
      <c r="B26" s="767">
        <v>221529</v>
      </c>
      <c r="C26" s="767">
        <v>141809</v>
      </c>
      <c r="D26" s="767">
        <v>79720</v>
      </c>
      <c r="E26" s="767">
        <v>150</v>
      </c>
      <c r="F26" s="767">
        <v>161867</v>
      </c>
      <c r="G26" s="767">
        <v>193</v>
      </c>
      <c r="H26" s="767">
        <v>12139</v>
      </c>
      <c r="I26" s="100" t="s">
        <v>232</v>
      </c>
      <c r="J26" s="767">
        <v>34055</v>
      </c>
      <c r="K26" s="767">
        <v>12145</v>
      </c>
      <c r="L26" s="767">
        <v>980</v>
      </c>
      <c r="M26" s="586">
        <v>2016</v>
      </c>
      <c r="N26" s="768">
        <v>202083</v>
      </c>
      <c r="O26" s="768">
        <v>133199</v>
      </c>
      <c r="P26" s="768">
        <v>68884</v>
      </c>
      <c r="Q26" s="768">
        <v>186</v>
      </c>
      <c r="R26" s="768">
        <v>138658</v>
      </c>
      <c r="S26" s="768">
        <v>8</v>
      </c>
      <c r="T26" s="768">
        <v>9968</v>
      </c>
      <c r="U26" s="768" t="s">
        <v>23</v>
      </c>
      <c r="V26" s="768">
        <v>39795</v>
      </c>
      <c r="W26" s="768">
        <v>12377</v>
      </c>
      <c r="X26" s="769">
        <v>1091</v>
      </c>
      <c r="Y26" s="629">
        <v>2016</v>
      </c>
      <c r="Z26" s="770">
        <v>202083</v>
      </c>
      <c r="AA26" s="623">
        <v>133199</v>
      </c>
      <c r="AB26" s="623">
        <v>68884</v>
      </c>
      <c r="AC26" s="1202">
        <v>83149</v>
      </c>
      <c r="AD26" s="1202"/>
      <c r="AE26" s="1202"/>
      <c r="AF26" s="1202"/>
      <c r="AG26" s="1202">
        <v>72901</v>
      </c>
      <c r="AH26" s="1202"/>
      <c r="AI26" s="1202"/>
      <c r="AJ26" s="1202">
        <v>22872</v>
      </c>
      <c r="AK26" s="1202"/>
      <c r="AL26" s="1202"/>
      <c r="AM26" s="1202">
        <v>15822</v>
      </c>
      <c r="AN26" s="1202"/>
      <c r="AO26" s="1202"/>
      <c r="AP26" s="1202"/>
      <c r="AQ26" s="1202"/>
      <c r="AR26" s="1202">
        <v>7339</v>
      </c>
      <c r="AS26" s="1202"/>
      <c r="AT26" s="1202"/>
      <c r="AU26" s="1202"/>
      <c r="AV26" s="1238"/>
    </row>
    <row r="27" spans="1:50" s="102" customFormat="1" ht="20.100000000000001" customHeight="1">
      <c r="A27" s="571"/>
      <c r="B27" s="767"/>
      <c r="C27" s="767"/>
      <c r="D27" s="767"/>
      <c r="E27" s="767"/>
      <c r="F27" s="767"/>
      <c r="G27" s="767"/>
      <c r="H27" s="767"/>
      <c r="I27" s="100"/>
      <c r="J27" s="767"/>
      <c r="K27" s="767"/>
      <c r="L27" s="767"/>
      <c r="M27" s="587">
        <v>2017</v>
      </c>
      <c r="N27" s="624">
        <v>220266</v>
      </c>
      <c r="O27" s="624">
        <v>147667</v>
      </c>
      <c r="P27" s="624">
        <v>72599</v>
      </c>
      <c r="Q27" s="624">
        <v>160</v>
      </c>
      <c r="R27" s="624">
        <v>151180</v>
      </c>
      <c r="S27" s="624">
        <v>2</v>
      </c>
      <c r="T27" s="624">
        <v>10663</v>
      </c>
      <c r="U27" s="624" t="s">
        <v>23</v>
      </c>
      <c r="V27" s="624">
        <v>43172</v>
      </c>
      <c r="W27" s="624">
        <v>14164</v>
      </c>
      <c r="X27" s="625">
        <v>925</v>
      </c>
      <c r="Y27" s="630">
        <v>2017</v>
      </c>
      <c r="Z27" s="771">
        <v>220266</v>
      </c>
      <c r="AA27" s="624">
        <v>147667</v>
      </c>
      <c r="AB27" s="624">
        <v>72599</v>
      </c>
      <c r="AC27" s="1214">
        <v>87641</v>
      </c>
      <c r="AD27" s="1214"/>
      <c r="AE27" s="1214"/>
      <c r="AF27" s="1214"/>
      <c r="AG27" s="1214">
        <v>76575</v>
      </c>
      <c r="AH27" s="1214"/>
      <c r="AI27" s="1214"/>
      <c r="AJ27" s="1214">
        <v>29314</v>
      </c>
      <c r="AK27" s="1214"/>
      <c r="AL27" s="1214"/>
      <c r="AM27" s="1214">
        <v>18162</v>
      </c>
      <c r="AN27" s="1214"/>
      <c r="AO27" s="1214"/>
      <c r="AP27" s="1214"/>
      <c r="AQ27" s="1214"/>
      <c r="AR27" s="1214">
        <v>8574</v>
      </c>
      <c r="AS27" s="1214"/>
      <c r="AT27" s="1214"/>
      <c r="AU27" s="1214"/>
      <c r="AV27" s="1237"/>
    </row>
    <row r="28" spans="1:50" s="573" customFormat="1" ht="20.25" customHeight="1">
      <c r="A28" s="572" t="s">
        <v>51</v>
      </c>
      <c r="B28" s="1203" t="s">
        <v>219</v>
      </c>
      <c r="C28" s="1204"/>
      <c r="D28" s="1204"/>
      <c r="E28" s="1204"/>
      <c r="F28" s="1204"/>
      <c r="G28" s="1204"/>
      <c r="H28" s="1204"/>
      <c r="I28" s="1204"/>
      <c r="J28" s="1205" t="s">
        <v>220</v>
      </c>
      <c r="K28" s="1206"/>
      <c r="L28" s="1206"/>
      <c r="M28" s="1235" t="s">
        <v>373</v>
      </c>
      <c r="N28" s="1209" t="s">
        <v>1040</v>
      </c>
      <c r="O28" s="1210"/>
      <c r="P28" s="1210"/>
      <c r="Q28" s="1210"/>
      <c r="R28" s="1210"/>
      <c r="S28" s="1210"/>
      <c r="T28" s="1210"/>
      <c r="U28" s="1210"/>
      <c r="V28" s="1210"/>
      <c r="W28" s="1210"/>
      <c r="X28" s="1211"/>
      <c r="Y28" s="1233" t="s">
        <v>412</v>
      </c>
      <c r="Z28" s="1209" t="s">
        <v>1041</v>
      </c>
      <c r="AA28" s="1210"/>
      <c r="AB28" s="1210"/>
      <c r="AC28" s="1210"/>
      <c r="AD28" s="1210"/>
      <c r="AE28" s="1210"/>
      <c r="AF28" s="1210"/>
      <c r="AG28" s="1210"/>
      <c r="AH28" s="1210"/>
      <c r="AI28" s="1210"/>
      <c r="AJ28" s="1210"/>
      <c r="AK28" s="1210"/>
      <c r="AL28" s="1210"/>
      <c r="AM28" s="1210"/>
      <c r="AN28" s="1210"/>
      <c r="AO28" s="1210"/>
      <c r="AP28" s="1210"/>
      <c r="AQ28" s="1210"/>
      <c r="AR28" s="1210"/>
      <c r="AS28" s="1210"/>
      <c r="AT28" s="1210"/>
      <c r="AU28" s="1210"/>
      <c r="AV28" s="1211"/>
    </row>
    <row r="29" spans="1:50" s="573" customFormat="1" ht="33.75" customHeight="1">
      <c r="A29" s="566"/>
      <c r="B29" s="568" t="s">
        <v>208</v>
      </c>
      <c r="C29" s="568" t="s">
        <v>209</v>
      </c>
      <c r="D29" s="568" t="s">
        <v>210</v>
      </c>
      <c r="E29" s="1205" t="s">
        <v>221</v>
      </c>
      <c r="F29" s="1212"/>
      <c r="G29" s="588" t="s">
        <v>222</v>
      </c>
      <c r="H29" s="588" t="s">
        <v>223</v>
      </c>
      <c r="I29" s="588" t="s">
        <v>224</v>
      </c>
      <c r="J29" s="1207"/>
      <c r="K29" s="1208"/>
      <c r="L29" s="1208"/>
      <c r="M29" s="1236"/>
      <c r="N29" s="619" t="s">
        <v>410</v>
      </c>
      <c r="O29" s="619" t="s">
        <v>411</v>
      </c>
      <c r="P29" s="619" t="s">
        <v>415</v>
      </c>
      <c r="Q29" s="1213" t="s">
        <v>416</v>
      </c>
      <c r="R29" s="1213"/>
      <c r="S29" s="1213" t="s">
        <v>420</v>
      </c>
      <c r="T29" s="1213"/>
      <c r="U29" s="1213" t="s">
        <v>413</v>
      </c>
      <c r="V29" s="1213"/>
      <c r="W29" s="620" t="s">
        <v>417</v>
      </c>
      <c r="X29" s="639" t="s">
        <v>418</v>
      </c>
      <c r="Y29" s="1234"/>
      <c r="Z29" s="619" t="s">
        <v>414</v>
      </c>
      <c r="AA29" s="619" t="s">
        <v>411</v>
      </c>
      <c r="AB29" s="619" t="s">
        <v>419</v>
      </c>
      <c r="AC29" s="1240" t="s">
        <v>225</v>
      </c>
      <c r="AD29" s="1215"/>
      <c r="AE29" s="1215"/>
      <c r="AF29" s="1215"/>
      <c r="AG29" s="1215" t="s">
        <v>226</v>
      </c>
      <c r="AH29" s="1215"/>
      <c r="AI29" s="1215"/>
      <c r="AJ29" s="1215"/>
      <c r="AK29" s="1215"/>
      <c r="AL29" s="1215" t="s">
        <v>227</v>
      </c>
      <c r="AM29" s="1215"/>
      <c r="AN29" s="1215"/>
      <c r="AO29" s="1215"/>
      <c r="AP29" s="1215"/>
      <c r="AQ29" s="1215" t="s">
        <v>228</v>
      </c>
      <c r="AR29" s="1215"/>
      <c r="AS29" s="1215"/>
      <c r="AT29" s="1215"/>
      <c r="AU29" s="1215"/>
      <c r="AV29" s="1239"/>
    </row>
    <row r="30" spans="1:50" s="103" customFormat="1" ht="20.100000000000001" customHeight="1">
      <c r="A30" s="585">
        <v>2015</v>
      </c>
      <c r="B30" s="772">
        <v>221529</v>
      </c>
      <c r="C30" s="773">
        <v>141809</v>
      </c>
      <c r="D30" s="773">
        <v>79720</v>
      </c>
      <c r="E30" s="1192">
        <v>146824</v>
      </c>
      <c r="F30" s="1192"/>
      <c r="G30" s="773">
        <v>7141</v>
      </c>
      <c r="H30" s="773">
        <v>29902</v>
      </c>
      <c r="I30" s="773">
        <v>17177</v>
      </c>
      <c r="J30" s="1193">
        <v>20485</v>
      </c>
      <c r="K30" s="1193"/>
      <c r="L30" s="1193"/>
      <c r="M30" s="586">
        <v>2016</v>
      </c>
      <c r="N30" s="774">
        <v>202083</v>
      </c>
      <c r="O30" s="618">
        <v>133199</v>
      </c>
      <c r="P30" s="618">
        <v>68884</v>
      </c>
      <c r="Q30" s="1194">
        <v>126666</v>
      </c>
      <c r="R30" s="1194"/>
      <c r="S30" s="1194">
        <v>7898</v>
      </c>
      <c r="T30" s="1194"/>
      <c r="U30" s="1194">
        <v>31504</v>
      </c>
      <c r="V30" s="1194"/>
      <c r="W30" s="618">
        <v>15327</v>
      </c>
      <c r="X30" s="621">
        <v>20688</v>
      </c>
      <c r="Y30" s="629">
        <v>2016</v>
      </c>
      <c r="Z30" s="501">
        <v>202083</v>
      </c>
      <c r="AA30" s="501">
        <v>133199</v>
      </c>
      <c r="AB30" s="501">
        <v>68884</v>
      </c>
      <c r="AC30" s="1194">
        <v>73708</v>
      </c>
      <c r="AD30" s="1194"/>
      <c r="AE30" s="1194"/>
      <c r="AF30" s="1194"/>
      <c r="AG30" s="1194">
        <v>51542</v>
      </c>
      <c r="AH30" s="1194"/>
      <c r="AI30" s="1194"/>
      <c r="AJ30" s="1194"/>
      <c r="AK30" s="1194"/>
      <c r="AL30" s="1194">
        <v>52954</v>
      </c>
      <c r="AM30" s="1194"/>
      <c r="AN30" s="1194"/>
      <c r="AO30" s="1194"/>
      <c r="AP30" s="1194"/>
      <c r="AQ30" s="1194">
        <v>23879</v>
      </c>
      <c r="AR30" s="1194"/>
      <c r="AS30" s="1194"/>
      <c r="AT30" s="1194"/>
      <c r="AU30" s="1194"/>
      <c r="AV30" s="1195"/>
    </row>
    <row r="31" spans="1:50" s="103" customFormat="1" ht="20.100000000000001" customHeight="1">
      <c r="A31" s="585"/>
      <c r="B31" s="772"/>
      <c r="C31" s="773"/>
      <c r="D31" s="773"/>
      <c r="E31" s="775"/>
      <c r="F31" s="775"/>
      <c r="G31" s="773"/>
      <c r="H31" s="773"/>
      <c r="I31" s="773"/>
      <c r="J31" s="519"/>
      <c r="K31" s="519"/>
      <c r="L31" s="519"/>
      <c r="M31" s="587">
        <v>2017</v>
      </c>
      <c r="N31" s="622">
        <v>220266</v>
      </c>
      <c r="O31" s="616">
        <v>147667</v>
      </c>
      <c r="P31" s="616">
        <v>72599</v>
      </c>
      <c r="Q31" s="1190">
        <v>131906</v>
      </c>
      <c r="R31" s="1190"/>
      <c r="S31" s="1190">
        <v>8327</v>
      </c>
      <c r="T31" s="1190"/>
      <c r="U31" s="1190">
        <v>39097</v>
      </c>
      <c r="V31" s="1190"/>
      <c r="W31" s="616">
        <v>16717</v>
      </c>
      <c r="X31" s="617">
        <v>24219</v>
      </c>
      <c r="Y31" s="630">
        <v>2017</v>
      </c>
      <c r="Z31" s="616">
        <v>220266</v>
      </c>
      <c r="AA31" s="616">
        <v>147667</v>
      </c>
      <c r="AB31" s="616">
        <v>72599</v>
      </c>
      <c r="AC31" s="1190">
        <v>80636</v>
      </c>
      <c r="AD31" s="1190"/>
      <c r="AE31" s="1190"/>
      <c r="AF31" s="1190"/>
      <c r="AG31" s="1190">
        <v>55361</v>
      </c>
      <c r="AH31" s="1190"/>
      <c r="AI31" s="1190"/>
      <c r="AJ31" s="1190"/>
      <c r="AK31" s="1190"/>
      <c r="AL31" s="1190">
        <v>58194</v>
      </c>
      <c r="AM31" s="1190"/>
      <c r="AN31" s="1190"/>
      <c r="AO31" s="1190"/>
      <c r="AP31" s="1190"/>
      <c r="AQ31" s="1190">
        <v>26075</v>
      </c>
      <c r="AR31" s="1190"/>
      <c r="AS31" s="1190"/>
      <c r="AT31" s="1190"/>
      <c r="AU31" s="1190"/>
      <c r="AV31" s="1191"/>
    </row>
    <row r="32" spans="1:50" s="584" customFormat="1" ht="15" customHeight="1">
      <c r="A32" s="1185" t="s">
        <v>229</v>
      </c>
      <c r="B32" s="1185"/>
      <c r="C32" s="1185"/>
      <c r="D32" s="1185"/>
      <c r="E32" s="1186"/>
      <c r="F32" s="1186"/>
      <c r="G32" s="579"/>
      <c r="H32" s="580"/>
      <c r="I32" s="580"/>
      <c r="J32" s="580"/>
      <c r="K32" s="580"/>
      <c r="L32" s="580"/>
      <c r="M32" s="1187" t="s">
        <v>439</v>
      </c>
      <c r="N32" s="1187"/>
      <c r="O32" s="1187"/>
      <c r="P32" s="1187"/>
      <c r="Q32" s="1188"/>
      <c r="R32" s="1188"/>
      <c r="S32" s="582"/>
      <c r="T32" s="583"/>
      <c r="U32" s="583"/>
      <c r="V32" s="583"/>
      <c r="W32" s="583"/>
      <c r="X32" s="583"/>
      <c r="Y32" s="1189" t="s">
        <v>440</v>
      </c>
      <c r="Z32" s="1189"/>
      <c r="AA32" s="1189"/>
      <c r="AB32" s="1189"/>
      <c r="AC32" s="1189"/>
      <c r="AD32" s="1189"/>
      <c r="AE32" s="1189"/>
      <c r="AF32" s="1189"/>
      <c r="AG32" s="1189"/>
      <c r="AH32" s="1189"/>
      <c r="AI32" s="1189"/>
      <c r="AJ32" s="1189"/>
      <c r="AK32" s="1189"/>
      <c r="AL32" s="1189"/>
      <c r="AM32" s="1189"/>
      <c r="AN32" s="1189"/>
      <c r="AO32" s="1189"/>
      <c r="AP32" s="1189"/>
      <c r="AQ32" s="1189"/>
      <c r="AR32" s="1189"/>
      <c r="AS32" s="1189"/>
      <c r="AT32" s="1189"/>
      <c r="AU32" s="1189"/>
      <c r="AV32" s="1189"/>
    </row>
    <row r="33" spans="1:28" ht="14.25" customHeight="1">
      <c r="A33" s="1187"/>
      <c r="B33" s="1187"/>
      <c r="C33" s="1187"/>
      <c r="D33" s="1187"/>
      <c r="E33" s="1187"/>
      <c r="F33" s="1187"/>
      <c r="G33" s="1187"/>
      <c r="H33" s="1187"/>
      <c r="I33" s="1187"/>
      <c r="J33" s="1187"/>
      <c r="K33" s="1187"/>
      <c r="L33" s="518"/>
      <c r="M33" s="1187"/>
      <c r="N33" s="1187"/>
      <c r="O33" s="1187"/>
      <c r="P33" s="1187"/>
      <c r="Q33" s="1187"/>
      <c r="R33" s="1187"/>
      <c r="S33" s="1187"/>
      <c r="T33" s="1187"/>
      <c r="U33" s="1187"/>
      <c r="V33" s="1187"/>
      <c r="W33" s="1187"/>
      <c r="X33" s="518"/>
      <c r="Y33" s="1187"/>
      <c r="Z33" s="1187"/>
      <c r="AA33" s="1187"/>
      <c r="AB33" s="1187"/>
    </row>
    <row r="34" spans="1:28" ht="14.25" customHeight="1"/>
    <row r="35" spans="1:28" ht="14.25" customHeight="1">
      <c r="B35" s="776"/>
      <c r="C35" s="776"/>
      <c r="D35" s="776"/>
      <c r="N35" s="776"/>
      <c r="O35" s="776"/>
      <c r="P35" s="776"/>
    </row>
  </sheetData>
  <mergeCells count="135">
    <mergeCell ref="AQ17:AV17"/>
    <mergeCell ref="AQ16:AV16"/>
    <mergeCell ref="AQ15:AV15"/>
    <mergeCell ref="AQ14:AV14"/>
    <mergeCell ref="AQ13:AV13"/>
    <mergeCell ref="Y24:Y25"/>
    <mergeCell ref="M24:M25"/>
    <mergeCell ref="Y28:Y29"/>
    <mergeCell ref="M28:M29"/>
    <mergeCell ref="AG27:AI27"/>
    <mergeCell ref="AG26:AI26"/>
    <mergeCell ref="AG25:AI25"/>
    <mergeCell ref="AJ27:AL27"/>
    <mergeCell ref="AJ26:AL26"/>
    <mergeCell ref="AJ25:AL25"/>
    <mergeCell ref="AM27:AQ27"/>
    <mergeCell ref="AM26:AQ26"/>
    <mergeCell ref="AM25:AQ25"/>
    <mergeCell ref="AR27:AV27"/>
    <mergeCell ref="AR26:AV26"/>
    <mergeCell ref="AR25:AV25"/>
    <mergeCell ref="AQ29:AV29"/>
    <mergeCell ref="AC29:AF29"/>
    <mergeCell ref="AG29:AK29"/>
    <mergeCell ref="AC9:AE9"/>
    <mergeCell ref="AF9:AH9"/>
    <mergeCell ref="AI9:AK9"/>
    <mergeCell ref="AL9:AN9"/>
    <mergeCell ref="AO9:AR9"/>
    <mergeCell ref="AS9:AV9"/>
    <mergeCell ref="AC10:AE10"/>
    <mergeCell ref="AF10:AH10"/>
    <mergeCell ref="AI10:AK10"/>
    <mergeCell ref="AL10:AN10"/>
    <mergeCell ref="AO10:AR10"/>
    <mergeCell ref="AS10:AV10"/>
    <mergeCell ref="AS11:AV11"/>
    <mergeCell ref="AO11:AR11"/>
    <mergeCell ref="AL11:AN11"/>
    <mergeCell ref="AI11:AK11"/>
    <mergeCell ref="AF11:AH11"/>
    <mergeCell ref="AC11:AE11"/>
    <mergeCell ref="AC15:AF15"/>
    <mergeCell ref="AC14:AF14"/>
    <mergeCell ref="A4:K4"/>
    <mergeCell ref="M4:X4"/>
    <mergeCell ref="Y4:AV4"/>
    <mergeCell ref="AC8:AE8"/>
    <mergeCell ref="AF8:AH8"/>
    <mergeCell ref="AI8:AK8"/>
    <mergeCell ref="AL8:AN8"/>
    <mergeCell ref="AO8:AR8"/>
    <mergeCell ref="AS8:AV8"/>
    <mergeCell ref="B12:I12"/>
    <mergeCell ref="J12:L13"/>
    <mergeCell ref="N12:X12"/>
    <mergeCell ref="Z12:AV12"/>
    <mergeCell ref="E13:F13"/>
    <mergeCell ref="Y12:Y13"/>
    <mergeCell ref="M12:M13"/>
    <mergeCell ref="A3:K3"/>
    <mergeCell ref="M3:X3"/>
    <mergeCell ref="Y3:AV3"/>
    <mergeCell ref="B6:K6"/>
    <mergeCell ref="N6:X6"/>
    <mergeCell ref="Z6:AV6"/>
    <mergeCell ref="Y6:Y7"/>
    <mergeCell ref="M6:M7"/>
    <mergeCell ref="AL7:AN7"/>
    <mergeCell ref="AC7:AE7"/>
    <mergeCell ref="AF7:AH7"/>
    <mergeCell ref="AI7:AK7"/>
    <mergeCell ref="AO7:AR7"/>
    <mergeCell ref="AS7:AV7"/>
    <mergeCell ref="AC13:AF13"/>
    <mergeCell ref="E14:F14"/>
    <mergeCell ref="J14:L14"/>
    <mergeCell ref="AC17:AF17"/>
    <mergeCell ref="AC16:AF16"/>
    <mergeCell ref="A22:K22"/>
    <mergeCell ref="M22:X22"/>
    <mergeCell ref="Y22:AV22"/>
    <mergeCell ref="A20:L20"/>
    <mergeCell ref="M20:X20"/>
    <mergeCell ref="Y20:AV20"/>
    <mergeCell ref="A21:K21"/>
    <mergeCell ref="M21:X21"/>
    <mergeCell ref="Y21:AV21"/>
    <mergeCell ref="AG17:AK17"/>
    <mergeCell ref="AG16:AK16"/>
    <mergeCell ref="AG15:AK15"/>
    <mergeCell ref="AG14:AK14"/>
    <mergeCell ref="AG13:AK13"/>
    <mergeCell ref="AL17:AP17"/>
    <mergeCell ref="AL16:AP16"/>
    <mergeCell ref="AL15:AP15"/>
    <mergeCell ref="AL14:AP14"/>
    <mergeCell ref="AL13:AP13"/>
    <mergeCell ref="B24:K24"/>
    <mergeCell ref="N24:X24"/>
    <mergeCell ref="Z24:AV24"/>
    <mergeCell ref="AC25:AF25"/>
    <mergeCell ref="AC26:AF26"/>
    <mergeCell ref="B28:I28"/>
    <mergeCell ref="J28:L29"/>
    <mergeCell ref="N28:X28"/>
    <mergeCell ref="Z28:AV28"/>
    <mergeCell ref="E29:F29"/>
    <mergeCell ref="Q29:R29"/>
    <mergeCell ref="AC27:AF27"/>
    <mergeCell ref="AL29:AP29"/>
    <mergeCell ref="S29:T29"/>
    <mergeCell ref="U29:V29"/>
    <mergeCell ref="A32:F32"/>
    <mergeCell ref="M32:R32"/>
    <mergeCell ref="Y32:AV32"/>
    <mergeCell ref="AQ31:AV31"/>
    <mergeCell ref="A33:K33"/>
    <mergeCell ref="M33:W33"/>
    <mergeCell ref="Y33:AB33"/>
    <mergeCell ref="Q31:R31"/>
    <mergeCell ref="E30:F30"/>
    <mergeCell ref="J30:L30"/>
    <mergeCell ref="Q30:R30"/>
    <mergeCell ref="AQ30:AV30"/>
    <mergeCell ref="AL31:AP31"/>
    <mergeCell ref="AL30:AP30"/>
    <mergeCell ref="AG31:AK31"/>
    <mergeCell ref="AG30:AK30"/>
    <mergeCell ref="AC31:AF31"/>
    <mergeCell ref="AC30:AF30"/>
    <mergeCell ref="S30:T30"/>
    <mergeCell ref="S31:T31"/>
    <mergeCell ref="U30:V30"/>
    <mergeCell ref="U31:V31"/>
  </mergeCells>
  <phoneticPr fontId="1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4"/>
  <sheetViews>
    <sheetView view="pageBreakPreview" zoomScale="70" zoomScaleNormal="70" zoomScaleSheetLayoutView="70" workbookViewId="0">
      <selection activeCell="A2" sqref="A2"/>
    </sheetView>
  </sheetViews>
  <sheetFormatPr defaultRowHeight="14.25"/>
  <cols>
    <col min="1" max="1" width="8.5" style="65" customWidth="1"/>
    <col min="2" max="2" width="9" style="65" customWidth="1"/>
    <col min="3" max="3" width="7.125" style="65" customWidth="1"/>
    <col min="4" max="4" width="8.625" style="65" customWidth="1"/>
    <col min="5" max="5" width="8.125" style="65" customWidth="1"/>
    <col min="6" max="6" width="8.375" style="65" customWidth="1"/>
    <col min="7" max="7" width="10.375" style="65" customWidth="1"/>
    <col min="8" max="8" width="8.375" style="65" customWidth="1"/>
    <col min="9" max="9" width="8.25" style="65" customWidth="1"/>
    <col min="10" max="10" width="8.125" style="65" customWidth="1"/>
    <col min="11" max="16384" width="9" style="65"/>
  </cols>
  <sheetData>
    <row r="1" spans="1:10" ht="5.0999999999999996" customHeight="1"/>
    <row r="2" spans="1:10" ht="50.1" customHeight="1">
      <c r="A2" s="642"/>
      <c r="B2" s="642"/>
      <c r="C2" s="642"/>
      <c r="D2" s="642"/>
      <c r="E2" s="642"/>
      <c r="F2" s="642"/>
      <c r="G2" s="642"/>
      <c r="H2" s="642"/>
      <c r="I2" s="642"/>
      <c r="J2" s="642"/>
    </row>
    <row r="3" spans="1:10" s="729" customFormat="1" ht="21" customHeight="1">
      <c r="A3" s="1244" t="s">
        <v>1059</v>
      </c>
      <c r="B3" s="1245"/>
      <c r="C3" s="1245"/>
      <c r="D3" s="1245"/>
      <c r="E3" s="1245"/>
      <c r="F3" s="1245"/>
      <c r="G3" s="1245"/>
      <c r="H3" s="1245"/>
      <c r="I3" s="1245"/>
      <c r="J3" s="1245"/>
    </row>
    <row r="4" spans="1:10" s="729" customFormat="1" ht="20.100000000000001" customHeight="1">
      <c r="A4" s="1246" t="s">
        <v>233</v>
      </c>
      <c r="B4" s="1247"/>
      <c r="C4" s="1247"/>
      <c r="D4" s="1247"/>
      <c r="E4" s="1247"/>
      <c r="F4" s="1247"/>
      <c r="G4" s="1247"/>
      <c r="H4" s="1247"/>
      <c r="I4" s="1247"/>
      <c r="J4" s="1247"/>
    </row>
    <row r="5" spans="1:10" ht="20.100000000000001" customHeight="1">
      <c r="A5" s="127" t="s">
        <v>234</v>
      </c>
      <c r="B5" s="127"/>
      <c r="C5" s="127"/>
      <c r="D5" s="127"/>
      <c r="E5" s="127"/>
      <c r="F5" s="127"/>
      <c r="G5" s="127"/>
      <c r="H5" s="127"/>
      <c r="I5" s="127"/>
      <c r="J5" s="474" t="s">
        <v>235</v>
      </c>
    </row>
    <row r="6" spans="1:10" ht="20.25" customHeight="1">
      <c r="A6" s="817" t="s">
        <v>460</v>
      </c>
      <c r="B6" s="959" t="s">
        <v>1042</v>
      </c>
      <c r="C6" s="801"/>
      <c r="D6" s="801"/>
      <c r="E6" s="801"/>
      <c r="F6" s="801"/>
      <c r="G6" s="801"/>
      <c r="H6" s="801"/>
      <c r="I6" s="801"/>
      <c r="J6" s="800"/>
    </row>
    <row r="7" spans="1:10" ht="20.25" customHeight="1">
      <c r="A7" s="900"/>
      <c r="B7" s="817" t="s">
        <v>1043</v>
      </c>
      <c r="C7" s="817" t="s">
        <v>1044</v>
      </c>
      <c r="D7" s="817" t="s">
        <v>1045</v>
      </c>
      <c r="E7" s="893" t="s">
        <v>1046</v>
      </c>
      <c r="F7" s="892"/>
      <c r="G7" s="895"/>
      <c r="H7" s="817" t="s">
        <v>1047</v>
      </c>
      <c r="I7" s="817" t="s">
        <v>1048</v>
      </c>
      <c r="J7" s="817" t="s">
        <v>1049</v>
      </c>
    </row>
    <row r="8" spans="1:10" ht="48" customHeight="1">
      <c r="A8" s="900"/>
      <c r="B8" s="900"/>
      <c r="C8" s="900"/>
      <c r="D8" s="900"/>
      <c r="E8" s="456" t="s">
        <v>1050</v>
      </c>
      <c r="F8" s="441" t="s">
        <v>1051</v>
      </c>
      <c r="G8" s="455" t="s">
        <v>1052</v>
      </c>
      <c r="H8" s="900"/>
      <c r="I8" s="900"/>
      <c r="J8" s="900"/>
    </row>
    <row r="9" spans="1:10" s="104" customFormat="1" ht="36" customHeight="1">
      <c r="A9" s="275">
        <v>2016</v>
      </c>
      <c r="B9" s="447">
        <v>221</v>
      </c>
      <c r="C9" s="447">
        <v>6</v>
      </c>
      <c r="D9" s="447">
        <v>20</v>
      </c>
      <c r="E9" s="447">
        <v>73</v>
      </c>
      <c r="F9" s="447">
        <v>72</v>
      </c>
      <c r="G9" s="447">
        <v>1</v>
      </c>
      <c r="H9" s="447">
        <v>1</v>
      </c>
      <c r="I9" s="447">
        <v>1</v>
      </c>
      <c r="J9" s="448">
        <v>120</v>
      </c>
    </row>
    <row r="10" spans="1:10" s="104" customFormat="1" ht="36" customHeight="1">
      <c r="A10" s="269">
        <v>2017</v>
      </c>
      <c r="B10" s="437">
        <v>218</v>
      </c>
      <c r="C10" s="437">
        <v>6</v>
      </c>
      <c r="D10" s="437">
        <v>20</v>
      </c>
      <c r="E10" s="437">
        <v>73</v>
      </c>
      <c r="F10" s="437">
        <v>72</v>
      </c>
      <c r="G10" s="437">
        <v>1</v>
      </c>
      <c r="H10" s="437">
        <v>1</v>
      </c>
      <c r="I10" s="437">
        <v>1</v>
      </c>
      <c r="J10" s="446">
        <v>117</v>
      </c>
    </row>
    <row r="11" spans="1:10" s="104" customFormat="1" ht="36" customHeight="1">
      <c r="A11" s="269">
        <v>2018</v>
      </c>
      <c r="B11" s="437">
        <v>216</v>
      </c>
      <c r="C11" s="437">
        <v>7</v>
      </c>
      <c r="D11" s="437">
        <v>20</v>
      </c>
      <c r="E11" s="437">
        <v>72</v>
      </c>
      <c r="F11" s="437">
        <v>71</v>
      </c>
      <c r="G11" s="437">
        <v>1</v>
      </c>
      <c r="H11" s="437">
        <v>1</v>
      </c>
      <c r="I11" s="437">
        <v>1</v>
      </c>
      <c r="J11" s="446">
        <v>115</v>
      </c>
    </row>
    <row r="12" spans="1:10" s="104" customFormat="1" ht="36" customHeight="1">
      <c r="A12" s="269">
        <v>2019</v>
      </c>
      <c r="B12" s="437">
        <v>202</v>
      </c>
      <c r="C12" s="437">
        <v>7</v>
      </c>
      <c r="D12" s="437">
        <v>19</v>
      </c>
      <c r="E12" s="437">
        <v>70</v>
      </c>
      <c r="F12" s="437">
        <v>69</v>
      </c>
      <c r="G12" s="437">
        <v>1</v>
      </c>
      <c r="H12" s="437">
        <v>1</v>
      </c>
      <c r="I12" s="437">
        <v>1</v>
      </c>
      <c r="J12" s="446">
        <v>104</v>
      </c>
    </row>
    <row r="13" spans="1:10" s="104" customFormat="1" ht="36" customHeight="1">
      <c r="A13" s="269">
        <v>2020</v>
      </c>
      <c r="B13" s="437">
        <v>185</v>
      </c>
      <c r="C13" s="437">
        <v>11</v>
      </c>
      <c r="D13" s="437">
        <v>20</v>
      </c>
      <c r="E13" s="437">
        <v>63</v>
      </c>
      <c r="F13" s="437">
        <v>63</v>
      </c>
      <c r="G13" s="437" t="s">
        <v>23</v>
      </c>
      <c r="H13" s="437">
        <v>1</v>
      </c>
      <c r="I13" s="437">
        <v>2</v>
      </c>
      <c r="J13" s="446">
        <v>88</v>
      </c>
    </row>
    <row r="14" spans="1:10" s="104" customFormat="1" ht="36" customHeight="1">
      <c r="A14" s="276">
        <v>2021</v>
      </c>
      <c r="B14" s="491">
        <v>175</v>
      </c>
      <c r="C14" s="491">
        <v>12</v>
      </c>
      <c r="D14" s="491">
        <v>20</v>
      </c>
      <c r="E14" s="491">
        <v>65</v>
      </c>
      <c r="F14" s="491">
        <v>65</v>
      </c>
      <c r="G14" s="491" t="s">
        <v>407</v>
      </c>
      <c r="H14" s="491">
        <v>1</v>
      </c>
      <c r="I14" s="491">
        <v>2</v>
      </c>
      <c r="J14" s="492">
        <v>75</v>
      </c>
    </row>
    <row r="15" spans="1:10" ht="20.25" customHeight="1">
      <c r="A15" s="1133" t="s">
        <v>460</v>
      </c>
      <c r="B15" s="1241" t="s">
        <v>1053</v>
      </c>
      <c r="C15" s="1241"/>
      <c r="D15" s="1241"/>
      <c r="E15" s="1241"/>
      <c r="F15" s="1241"/>
      <c r="G15" s="1241"/>
      <c r="H15" s="1241"/>
      <c r="I15" s="1241"/>
      <c r="J15" s="1139"/>
    </row>
    <row r="16" spans="1:10" ht="20.25" customHeight="1">
      <c r="A16" s="1242"/>
      <c r="B16" s="1136" t="s">
        <v>461</v>
      </c>
      <c r="C16" s="1133" t="s">
        <v>1044</v>
      </c>
      <c r="D16" s="1133" t="s">
        <v>1054</v>
      </c>
      <c r="E16" s="1119" t="s">
        <v>1055</v>
      </c>
      <c r="F16" s="1120"/>
      <c r="G16" s="1121"/>
      <c r="H16" s="1133" t="s">
        <v>1056</v>
      </c>
      <c r="I16" s="1133" t="s">
        <v>1048</v>
      </c>
      <c r="J16" s="1133" t="s">
        <v>1049</v>
      </c>
    </row>
    <row r="17" spans="1:10" ht="48.75" customHeight="1">
      <c r="A17" s="1134"/>
      <c r="B17" s="1141"/>
      <c r="C17" s="1243"/>
      <c r="D17" s="1243"/>
      <c r="E17" s="511" t="s">
        <v>1057</v>
      </c>
      <c r="F17" s="466" t="s">
        <v>1051</v>
      </c>
      <c r="G17" s="438" t="s">
        <v>1058</v>
      </c>
      <c r="H17" s="1134"/>
      <c r="I17" s="1134"/>
      <c r="J17" s="1134"/>
    </row>
    <row r="18" spans="1:10" s="104" customFormat="1" ht="36" customHeight="1">
      <c r="A18" s="400">
        <v>2016</v>
      </c>
      <c r="B18" s="437">
        <v>9940</v>
      </c>
      <c r="C18" s="437">
        <v>315</v>
      </c>
      <c r="D18" s="437">
        <v>1566</v>
      </c>
      <c r="E18" s="437">
        <v>5830</v>
      </c>
      <c r="F18" s="437">
        <v>5711</v>
      </c>
      <c r="G18" s="437">
        <v>119</v>
      </c>
      <c r="H18" s="437">
        <v>60</v>
      </c>
      <c r="I18" s="437">
        <v>65</v>
      </c>
      <c r="J18" s="446">
        <v>2104</v>
      </c>
    </row>
    <row r="19" spans="1:10" s="104" customFormat="1" ht="36" customHeight="1">
      <c r="A19" s="400">
        <v>2017</v>
      </c>
      <c r="B19" s="437">
        <v>9572</v>
      </c>
      <c r="C19" s="437">
        <v>313</v>
      </c>
      <c r="D19" s="437">
        <v>1466</v>
      </c>
      <c r="E19" s="437">
        <v>5632</v>
      </c>
      <c r="F19" s="437">
        <v>5513</v>
      </c>
      <c r="G19" s="437">
        <v>119</v>
      </c>
      <c r="H19" s="437">
        <v>57</v>
      </c>
      <c r="I19" s="437">
        <v>61</v>
      </c>
      <c r="J19" s="446">
        <v>2043</v>
      </c>
    </row>
    <row r="20" spans="1:10" s="104" customFormat="1" ht="36" customHeight="1">
      <c r="A20" s="400">
        <v>2018</v>
      </c>
      <c r="B20" s="437">
        <v>8347</v>
      </c>
      <c r="C20" s="437">
        <v>289</v>
      </c>
      <c r="D20" s="437">
        <v>1230</v>
      </c>
      <c r="E20" s="437">
        <v>5074</v>
      </c>
      <c r="F20" s="437">
        <v>4966</v>
      </c>
      <c r="G20" s="437">
        <v>108</v>
      </c>
      <c r="H20" s="437">
        <v>43</v>
      </c>
      <c r="I20" s="437">
        <v>63</v>
      </c>
      <c r="J20" s="446">
        <v>1648</v>
      </c>
    </row>
    <row r="21" spans="1:10" s="104" customFormat="1" ht="36" customHeight="1">
      <c r="A21" s="400">
        <v>2019</v>
      </c>
      <c r="B21" s="437">
        <v>8296</v>
      </c>
      <c r="C21" s="437">
        <v>340</v>
      </c>
      <c r="D21" s="437">
        <v>1221</v>
      </c>
      <c r="E21" s="437">
        <v>4943</v>
      </c>
      <c r="F21" s="437">
        <v>4827</v>
      </c>
      <c r="G21" s="437">
        <v>116</v>
      </c>
      <c r="H21" s="437">
        <v>32</v>
      </c>
      <c r="I21" s="437">
        <v>65</v>
      </c>
      <c r="J21" s="446">
        <v>1695</v>
      </c>
    </row>
    <row r="22" spans="1:10" s="104" customFormat="1" ht="36" customHeight="1">
      <c r="A22" s="400">
        <v>2020</v>
      </c>
      <c r="B22" s="437">
        <v>7437</v>
      </c>
      <c r="C22" s="437">
        <v>416</v>
      </c>
      <c r="D22" s="437">
        <v>1196</v>
      </c>
      <c r="E22" s="437">
        <v>4410</v>
      </c>
      <c r="F22" s="437">
        <v>4410</v>
      </c>
      <c r="G22" s="437" t="s">
        <v>421</v>
      </c>
      <c r="H22" s="437">
        <v>32</v>
      </c>
      <c r="I22" s="437">
        <v>82</v>
      </c>
      <c r="J22" s="446">
        <v>1301</v>
      </c>
    </row>
    <row r="23" spans="1:10" s="104" customFormat="1" ht="36" customHeight="1">
      <c r="A23" s="643">
        <v>2021</v>
      </c>
      <c r="B23" s="491">
        <v>6858</v>
      </c>
      <c r="C23" s="491">
        <v>549</v>
      </c>
      <c r="D23" s="491">
        <v>1112</v>
      </c>
      <c r="E23" s="491">
        <v>4022</v>
      </c>
      <c r="F23" s="491">
        <v>4022</v>
      </c>
      <c r="G23" s="491" t="s">
        <v>421</v>
      </c>
      <c r="H23" s="491">
        <v>33</v>
      </c>
      <c r="I23" s="491">
        <v>87</v>
      </c>
      <c r="J23" s="492">
        <v>1145</v>
      </c>
    </row>
    <row r="24" spans="1:10" s="104" customFormat="1" ht="15.95" customHeight="1">
      <c r="A24" s="217" t="s">
        <v>236</v>
      </c>
      <c r="B24" s="640"/>
      <c r="C24" s="641"/>
      <c r="D24" s="641"/>
      <c r="E24" s="641"/>
      <c r="F24" s="641"/>
      <c r="G24" s="641"/>
      <c r="H24" s="641"/>
      <c r="I24" s="641"/>
      <c r="J24" s="641"/>
    </row>
  </sheetData>
  <mergeCells count="20">
    <mergeCell ref="E7:G7"/>
    <mergeCell ref="A3:J3"/>
    <mergeCell ref="A4:J4"/>
    <mergeCell ref="B6:J6"/>
    <mergeCell ref="J7:J8"/>
    <mergeCell ref="I7:I8"/>
    <mergeCell ref="H7:H8"/>
    <mergeCell ref="D7:D8"/>
    <mergeCell ref="C7:C8"/>
    <mergeCell ref="B7:B8"/>
    <mergeCell ref="A6:A8"/>
    <mergeCell ref="B15:J15"/>
    <mergeCell ref="J16:J17"/>
    <mergeCell ref="I16:I17"/>
    <mergeCell ref="H16:H17"/>
    <mergeCell ref="A15:A17"/>
    <mergeCell ref="B16:B17"/>
    <mergeCell ref="C16:C17"/>
    <mergeCell ref="D16:D17"/>
    <mergeCell ref="E16:G16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0"/>
  <sheetViews>
    <sheetView view="pageBreakPreview" zoomScale="70" zoomScaleNormal="100" zoomScaleSheetLayoutView="70" workbookViewId="0">
      <selection activeCell="A2" sqref="A2"/>
    </sheetView>
  </sheetViews>
  <sheetFormatPr defaultRowHeight="13.5"/>
  <cols>
    <col min="1" max="2" width="5.75" style="672" customWidth="1"/>
    <col min="3" max="3" width="7.5" style="672" customWidth="1"/>
    <col min="4" max="4" width="7.875" style="672" customWidth="1"/>
    <col min="5" max="5" width="7.25" style="672" customWidth="1"/>
    <col min="6" max="6" width="7.5" style="672" customWidth="1"/>
    <col min="7" max="7" width="7.625" style="672" customWidth="1"/>
    <col min="8" max="8" width="5.875" style="672" customWidth="1"/>
    <col min="9" max="9" width="8.25" style="672" customWidth="1"/>
    <col min="10" max="10" width="7.375" style="672" customWidth="1"/>
    <col min="11" max="11" width="8" style="672" customWidth="1"/>
    <col min="12" max="12" width="5.5" style="672" customWidth="1"/>
    <col min="13" max="16384" width="9" style="672"/>
  </cols>
  <sheetData>
    <row r="1" spans="1:12" ht="5.0999999999999996" customHeight="1"/>
    <row r="2" spans="1:12" ht="50.1" customHeight="1"/>
    <row r="3" spans="1:12" s="673" customFormat="1" ht="21" customHeight="1">
      <c r="A3" s="808" t="s">
        <v>500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</row>
    <row r="4" spans="1:12" s="673" customFormat="1" ht="20.100000000000001" customHeight="1">
      <c r="A4" s="809" t="s">
        <v>88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</row>
    <row r="5" spans="1:12" ht="20.100000000000001" customHeight="1">
      <c r="A5" s="162" t="s">
        <v>84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ht="25.5" customHeight="1">
      <c r="A6" s="851" t="s">
        <v>468</v>
      </c>
      <c r="B6" s="852" t="s">
        <v>469</v>
      </c>
      <c r="C6" s="854" t="s">
        <v>470</v>
      </c>
      <c r="D6" s="855"/>
      <c r="E6" s="856" t="s">
        <v>471</v>
      </c>
      <c r="F6" s="857"/>
      <c r="G6" s="857"/>
      <c r="H6" s="851" t="s">
        <v>472</v>
      </c>
      <c r="I6" s="851"/>
      <c r="J6" s="851" t="s">
        <v>473</v>
      </c>
      <c r="K6" s="851"/>
      <c r="L6" s="851" t="s">
        <v>474</v>
      </c>
    </row>
    <row r="7" spans="1:12" ht="15" customHeight="1">
      <c r="A7" s="851"/>
      <c r="B7" s="853"/>
      <c r="C7" s="852" t="s">
        <v>475</v>
      </c>
      <c r="D7" s="858" t="s">
        <v>476</v>
      </c>
      <c r="E7" s="860" t="s">
        <v>477</v>
      </c>
      <c r="F7" s="843" t="s">
        <v>478</v>
      </c>
      <c r="G7" s="843" t="s">
        <v>479</v>
      </c>
      <c r="H7" s="843" t="s">
        <v>480</v>
      </c>
      <c r="I7" s="843" t="s">
        <v>481</v>
      </c>
      <c r="J7" s="843" t="s">
        <v>482</v>
      </c>
      <c r="K7" s="843" t="s">
        <v>483</v>
      </c>
      <c r="L7" s="851"/>
    </row>
    <row r="8" spans="1:12" ht="40.5" customHeight="1">
      <c r="A8" s="851"/>
      <c r="B8" s="853"/>
      <c r="C8" s="853"/>
      <c r="D8" s="859"/>
      <c r="E8" s="861"/>
      <c r="F8" s="844"/>
      <c r="G8" s="843"/>
      <c r="H8" s="844"/>
      <c r="I8" s="843"/>
      <c r="J8" s="844"/>
      <c r="K8" s="843"/>
      <c r="L8" s="851"/>
    </row>
    <row r="9" spans="1:12" s="164" customFormat="1" ht="18.95" customHeight="1">
      <c r="A9" s="674">
        <v>2019</v>
      </c>
      <c r="B9" s="675">
        <v>110</v>
      </c>
      <c r="C9" s="675" t="s">
        <v>275</v>
      </c>
      <c r="D9" s="676">
        <v>1</v>
      </c>
      <c r="E9" s="675" t="s">
        <v>272</v>
      </c>
      <c r="F9" s="675" t="s">
        <v>272</v>
      </c>
      <c r="G9" s="675">
        <v>2</v>
      </c>
      <c r="H9" s="675" t="s">
        <v>272</v>
      </c>
      <c r="I9" s="675">
        <v>2</v>
      </c>
      <c r="J9" s="675" t="s">
        <v>272</v>
      </c>
      <c r="K9" s="675">
        <v>1</v>
      </c>
      <c r="L9" s="675" t="s">
        <v>274</v>
      </c>
    </row>
    <row r="10" spans="1:12" s="164" customFormat="1" ht="18.95" customHeight="1">
      <c r="A10" s="677">
        <v>2020</v>
      </c>
      <c r="B10" s="678">
        <v>111</v>
      </c>
      <c r="C10" s="678" t="s">
        <v>276</v>
      </c>
      <c r="D10" s="679">
        <v>1</v>
      </c>
      <c r="E10" s="680" t="s">
        <v>276</v>
      </c>
      <c r="F10" s="680" t="s">
        <v>272</v>
      </c>
      <c r="G10" s="678">
        <v>2</v>
      </c>
      <c r="H10" s="680" t="s">
        <v>272</v>
      </c>
      <c r="I10" s="678">
        <v>2</v>
      </c>
      <c r="J10" s="680" t="s">
        <v>272</v>
      </c>
      <c r="K10" s="678">
        <v>1</v>
      </c>
      <c r="L10" s="680" t="s">
        <v>272</v>
      </c>
    </row>
    <row r="11" spans="1:12" s="165" customFormat="1" ht="18.95" customHeight="1">
      <c r="A11" s="681">
        <v>2021</v>
      </c>
      <c r="B11" s="682">
        <v>104</v>
      </c>
      <c r="C11" s="682" t="s">
        <v>272</v>
      </c>
      <c r="D11" s="683" t="s">
        <v>272</v>
      </c>
      <c r="E11" s="682" t="s">
        <v>272</v>
      </c>
      <c r="F11" s="683" t="s">
        <v>272</v>
      </c>
      <c r="G11" s="682">
        <v>2</v>
      </c>
      <c r="H11" s="682" t="s">
        <v>272</v>
      </c>
      <c r="I11" s="682">
        <v>2</v>
      </c>
      <c r="J11" s="682" t="s">
        <v>272</v>
      </c>
      <c r="K11" s="682">
        <v>1</v>
      </c>
      <c r="L11" s="682" t="s">
        <v>272</v>
      </c>
    </row>
    <row r="12" spans="1:12" ht="25.5" customHeight="1">
      <c r="A12" s="851" t="s">
        <v>484</v>
      </c>
      <c r="B12" s="851" t="s">
        <v>485</v>
      </c>
      <c r="C12" s="851" t="s">
        <v>486</v>
      </c>
      <c r="D12" s="851"/>
      <c r="E12" s="851"/>
      <c r="F12" s="851"/>
      <c r="G12" s="851" t="s">
        <v>487</v>
      </c>
      <c r="H12" s="851" t="s">
        <v>488</v>
      </c>
      <c r="I12" s="845" t="s">
        <v>489</v>
      </c>
      <c r="J12" s="846"/>
      <c r="K12" s="845" t="s">
        <v>490</v>
      </c>
      <c r="L12" s="849"/>
    </row>
    <row r="13" spans="1:12" ht="57" customHeight="1">
      <c r="A13" s="851"/>
      <c r="B13" s="851"/>
      <c r="C13" s="684" t="s">
        <v>491</v>
      </c>
      <c r="D13" s="685" t="s">
        <v>492</v>
      </c>
      <c r="E13" s="685" t="s">
        <v>493</v>
      </c>
      <c r="F13" s="684" t="s">
        <v>494</v>
      </c>
      <c r="G13" s="851"/>
      <c r="H13" s="851"/>
      <c r="I13" s="847"/>
      <c r="J13" s="848"/>
      <c r="K13" s="847"/>
      <c r="L13" s="850"/>
    </row>
    <row r="14" spans="1:12" s="164" customFormat="1" ht="18.95" customHeight="1">
      <c r="A14" s="674">
        <v>68</v>
      </c>
      <c r="B14" s="675">
        <v>6</v>
      </c>
      <c r="C14" s="675">
        <v>5</v>
      </c>
      <c r="D14" s="675">
        <v>6</v>
      </c>
      <c r="E14" s="675">
        <v>4</v>
      </c>
      <c r="F14" s="675">
        <v>2</v>
      </c>
      <c r="G14" s="675">
        <v>3</v>
      </c>
      <c r="H14" s="675">
        <v>1</v>
      </c>
      <c r="I14" s="841">
        <v>3</v>
      </c>
      <c r="J14" s="842"/>
      <c r="K14" s="841">
        <v>6</v>
      </c>
      <c r="L14" s="842"/>
    </row>
    <row r="15" spans="1:12" s="164" customFormat="1" ht="18.95" customHeight="1">
      <c r="A15" s="686">
        <v>70</v>
      </c>
      <c r="B15" s="678">
        <v>6</v>
      </c>
      <c r="C15" s="678">
        <v>3</v>
      </c>
      <c r="D15" s="678">
        <v>6</v>
      </c>
      <c r="E15" s="678">
        <v>2</v>
      </c>
      <c r="F15" s="678">
        <v>2</v>
      </c>
      <c r="G15" s="678">
        <v>3</v>
      </c>
      <c r="H15" s="678">
        <v>1</v>
      </c>
      <c r="I15" s="839">
        <v>4</v>
      </c>
      <c r="J15" s="840"/>
      <c r="K15" s="839">
        <v>8</v>
      </c>
      <c r="L15" s="840"/>
    </row>
    <row r="16" spans="1:12" s="164" customFormat="1" ht="18.95" customHeight="1">
      <c r="A16" s="687">
        <v>75</v>
      </c>
      <c r="B16" s="682">
        <v>2</v>
      </c>
      <c r="C16" s="682">
        <v>2</v>
      </c>
      <c r="D16" s="682">
        <v>5</v>
      </c>
      <c r="E16" s="682" t="s">
        <v>272</v>
      </c>
      <c r="F16" s="682">
        <v>2</v>
      </c>
      <c r="G16" s="682">
        <v>4</v>
      </c>
      <c r="H16" s="682">
        <v>1</v>
      </c>
      <c r="I16" s="837">
        <v>4</v>
      </c>
      <c r="J16" s="838"/>
      <c r="K16" s="837">
        <v>4</v>
      </c>
      <c r="L16" s="838"/>
    </row>
    <row r="17" spans="1:12" s="164" customFormat="1" ht="15" customHeight="1">
      <c r="A17" s="688"/>
      <c r="B17" s="688"/>
      <c r="C17" s="688"/>
      <c r="D17" s="688"/>
      <c r="E17" s="688"/>
      <c r="F17" s="688"/>
      <c r="G17" s="688"/>
      <c r="H17" s="688"/>
      <c r="I17" s="688"/>
      <c r="J17" s="688"/>
      <c r="K17" s="688"/>
      <c r="L17" s="688"/>
    </row>
    <row r="18" spans="1:12" ht="15" customHeight="1">
      <c r="A18" s="6" t="s">
        <v>49</v>
      </c>
      <c r="B18" s="10"/>
      <c r="C18" s="53"/>
      <c r="D18" s="54"/>
      <c r="E18" s="54"/>
      <c r="F18" s="7"/>
      <c r="G18" s="7"/>
      <c r="H18" s="7"/>
      <c r="I18" s="6"/>
      <c r="J18" s="6"/>
      <c r="K18" s="6"/>
      <c r="L18" s="214" t="s">
        <v>50</v>
      </c>
    </row>
    <row r="19" spans="1:12" ht="21.75" customHeight="1">
      <c r="A19" s="819" t="s">
        <v>495</v>
      </c>
      <c r="B19" s="835" t="s">
        <v>325</v>
      </c>
      <c r="C19" s="832" t="s">
        <v>496</v>
      </c>
      <c r="D19" s="833"/>
      <c r="E19" s="833"/>
      <c r="F19" s="833"/>
      <c r="G19" s="833"/>
      <c r="H19" s="833"/>
      <c r="I19" s="833"/>
      <c r="J19" s="833"/>
      <c r="K19" s="833"/>
      <c r="L19" s="834"/>
    </row>
    <row r="20" spans="1:12" ht="55.5" customHeight="1">
      <c r="A20" s="824"/>
      <c r="B20" s="836"/>
      <c r="C20" s="241" t="s">
        <v>277</v>
      </c>
      <c r="D20" s="241" t="s">
        <v>278</v>
      </c>
      <c r="E20" s="241" t="s">
        <v>279</v>
      </c>
      <c r="F20" s="241" t="s">
        <v>280</v>
      </c>
      <c r="G20" s="241" t="s">
        <v>281</v>
      </c>
      <c r="H20" s="241" t="s">
        <v>282</v>
      </c>
      <c r="I20" s="242" t="s">
        <v>283</v>
      </c>
      <c r="J20" s="241" t="s">
        <v>284</v>
      </c>
      <c r="K20" s="825" t="s">
        <v>285</v>
      </c>
      <c r="L20" s="826"/>
    </row>
    <row r="21" spans="1:12" ht="18.95" customHeight="1">
      <c r="A21" s="159">
        <v>2016</v>
      </c>
      <c r="B21" s="436">
        <v>91</v>
      </c>
      <c r="C21" s="437">
        <v>3</v>
      </c>
      <c r="D21" s="437">
        <v>2</v>
      </c>
      <c r="E21" s="437">
        <v>1</v>
      </c>
      <c r="F21" s="437" t="s">
        <v>272</v>
      </c>
      <c r="G21" s="437" t="s">
        <v>297</v>
      </c>
      <c r="H21" s="437">
        <v>45</v>
      </c>
      <c r="I21" s="437">
        <v>6</v>
      </c>
      <c r="J21" s="437">
        <v>3</v>
      </c>
      <c r="K21" s="827">
        <v>3</v>
      </c>
      <c r="L21" s="828"/>
    </row>
    <row r="22" spans="1:12" ht="18.95" customHeight="1">
      <c r="A22" s="159">
        <v>2017</v>
      </c>
      <c r="B22" s="436">
        <v>92</v>
      </c>
      <c r="C22" s="437">
        <v>3</v>
      </c>
      <c r="D22" s="437">
        <v>2</v>
      </c>
      <c r="E22" s="437">
        <v>1</v>
      </c>
      <c r="F22" s="437" t="s">
        <v>272</v>
      </c>
      <c r="G22" s="437" t="s">
        <v>298</v>
      </c>
      <c r="H22" s="437">
        <v>42</v>
      </c>
      <c r="I22" s="437">
        <v>7</v>
      </c>
      <c r="J22" s="437">
        <v>3</v>
      </c>
      <c r="K22" s="812">
        <v>2</v>
      </c>
      <c r="L22" s="823"/>
    </row>
    <row r="23" spans="1:12" ht="18.95" customHeight="1">
      <c r="A23" s="159">
        <v>2018</v>
      </c>
      <c r="B23" s="436">
        <v>91</v>
      </c>
      <c r="C23" s="437">
        <v>2</v>
      </c>
      <c r="D23" s="437">
        <v>2</v>
      </c>
      <c r="E23" s="437">
        <v>1</v>
      </c>
      <c r="F23" s="437" t="s">
        <v>272</v>
      </c>
      <c r="G23" s="437" t="s">
        <v>299</v>
      </c>
      <c r="H23" s="437">
        <v>44</v>
      </c>
      <c r="I23" s="437">
        <v>8</v>
      </c>
      <c r="J23" s="437">
        <v>4</v>
      </c>
      <c r="K23" s="821">
        <v>1</v>
      </c>
      <c r="L23" s="822"/>
    </row>
    <row r="24" spans="1:12" ht="26.25" customHeight="1">
      <c r="A24" s="819" t="s">
        <v>497</v>
      </c>
      <c r="B24" s="829" t="s">
        <v>498</v>
      </c>
      <c r="C24" s="830"/>
      <c r="D24" s="830"/>
      <c r="E24" s="830"/>
      <c r="F24" s="830"/>
      <c r="G24" s="830"/>
      <c r="H24" s="830"/>
      <c r="I24" s="831"/>
      <c r="J24" s="829" t="s">
        <v>499</v>
      </c>
      <c r="K24" s="830"/>
      <c r="L24" s="831"/>
    </row>
    <row r="25" spans="1:12" ht="80.25" customHeight="1">
      <c r="A25" s="820"/>
      <c r="B25" s="241" t="s">
        <v>286</v>
      </c>
      <c r="C25" s="241" t="s">
        <v>287</v>
      </c>
      <c r="D25" s="241" t="s">
        <v>288</v>
      </c>
      <c r="E25" s="241" t="s">
        <v>289</v>
      </c>
      <c r="F25" s="241" t="s">
        <v>290</v>
      </c>
      <c r="G25" s="242" t="s">
        <v>291</v>
      </c>
      <c r="H25" s="241" t="s">
        <v>292</v>
      </c>
      <c r="I25" s="241" t="s">
        <v>293</v>
      </c>
      <c r="J25" s="241" t="s">
        <v>294</v>
      </c>
      <c r="K25" s="241" t="s">
        <v>295</v>
      </c>
      <c r="L25" s="241" t="s">
        <v>296</v>
      </c>
    </row>
    <row r="26" spans="1:12" ht="18.95" customHeight="1">
      <c r="A26" s="166">
        <v>2016</v>
      </c>
      <c r="B26" s="447">
        <v>2</v>
      </c>
      <c r="C26" s="447">
        <v>3</v>
      </c>
      <c r="D26" s="447">
        <v>2</v>
      </c>
      <c r="E26" s="447" t="s">
        <v>23</v>
      </c>
      <c r="F26" s="447">
        <v>3</v>
      </c>
      <c r="G26" s="447">
        <v>3</v>
      </c>
      <c r="H26" s="447" t="s">
        <v>23</v>
      </c>
      <c r="I26" s="447" t="s">
        <v>23</v>
      </c>
      <c r="J26" s="447">
        <v>7</v>
      </c>
      <c r="K26" s="447">
        <v>1</v>
      </c>
      <c r="L26" s="448">
        <v>7</v>
      </c>
    </row>
    <row r="27" spans="1:12" ht="18.95" customHeight="1">
      <c r="A27" s="160">
        <v>2017</v>
      </c>
      <c r="B27" s="437">
        <v>3</v>
      </c>
      <c r="C27" s="437">
        <v>3</v>
      </c>
      <c r="D27" s="437">
        <v>4</v>
      </c>
      <c r="E27" s="437" t="s">
        <v>23</v>
      </c>
      <c r="F27" s="437">
        <v>7</v>
      </c>
      <c r="G27" s="437">
        <v>1</v>
      </c>
      <c r="H27" s="437" t="s">
        <v>23</v>
      </c>
      <c r="I27" s="437" t="s">
        <v>23</v>
      </c>
      <c r="J27" s="437" t="s">
        <v>23</v>
      </c>
      <c r="K27" s="437">
        <v>1</v>
      </c>
      <c r="L27" s="446">
        <v>13</v>
      </c>
    </row>
    <row r="28" spans="1:12" ht="18.95" customHeight="1">
      <c r="A28" s="167">
        <v>2018</v>
      </c>
      <c r="B28" s="444">
        <v>3</v>
      </c>
      <c r="C28" s="444">
        <v>6</v>
      </c>
      <c r="D28" s="444">
        <v>3</v>
      </c>
      <c r="E28" s="444" t="s">
        <v>23</v>
      </c>
      <c r="F28" s="444">
        <v>5</v>
      </c>
      <c r="G28" s="444" t="s">
        <v>23</v>
      </c>
      <c r="H28" s="444" t="s">
        <v>23</v>
      </c>
      <c r="I28" s="444" t="s">
        <v>23</v>
      </c>
      <c r="J28" s="444" t="s">
        <v>23</v>
      </c>
      <c r="K28" s="444">
        <v>1</v>
      </c>
      <c r="L28" s="445">
        <v>11</v>
      </c>
    </row>
    <row r="29" spans="1:12" s="163" customFormat="1" ht="15" customHeight="1">
      <c r="A29" s="689" t="s">
        <v>383</v>
      </c>
      <c r="B29" s="689"/>
      <c r="C29" s="689"/>
      <c r="D29" s="689"/>
      <c r="E29" s="689"/>
      <c r="F29" s="689"/>
      <c r="G29" s="689"/>
      <c r="H29" s="689"/>
      <c r="I29" s="689"/>
      <c r="J29" s="689"/>
      <c r="K29" s="689"/>
      <c r="L29" s="689"/>
    </row>
    <row r="30" spans="1:12" s="163" customFormat="1" ht="15" customHeight="1">
      <c r="A30" s="689" t="s">
        <v>382</v>
      </c>
      <c r="B30" s="689"/>
      <c r="C30" s="689"/>
      <c r="D30" s="689"/>
      <c r="E30" s="689"/>
      <c r="F30" s="689"/>
      <c r="G30" s="689"/>
      <c r="H30" s="689"/>
      <c r="I30" s="689"/>
      <c r="J30" s="689"/>
      <c r="K30" s="689"/>
      <c r="L30" s="689"/>
    </row>
  </sheetData>
  <mergeCells count="41">
    <mergeCell ref="A3:L3"/>
    <mergeCell ref="A4:L4"/>
    <mergeCell ref="A6:A8"/>
    <mergeCell ref="B6:B8"/>
    <mergeCell ref="C6:D6"/>
    <mergeCell ref="E6:G6"/>
    <mergeCell ref="H6:I6"/>
    <mergeCell ref="J6:K6"/>
    <mergeCell ref="L6:L8"/>
    <mergeCell ref="I7:I8"/>
    <mergeCell ref="J7:J8"/>
    <mergeCell ref="K7:K8"/>
    <mergeCell ref="H7:H8"/>
    <mergeCell ref="C7:C8"/>
    <mergeCell ref="D7:D8"/>
    <mergeCell ref="E7:E8"/>
    <mergeCell ref="F7:F8"/>
    <mergeCell ref="G7:G8"/>
    <mergeCell ref="I12:J13"/>
    <mergeCell ref="K12:L13"/>
    <mergeCell ref="A12:A13"/>
    <mergeCell ref="B12:B13"/>
    <mergeCell ref="C12:F12"/>
    <mergeCell ref="G12:G13"/>
    <mergeCell ref="H12:H13"/>
    <mergeCell ref="K16:L16"/>
    <mergeCell ref="K15:L15"/>
    <mergeCell ref="K14:L14"/>
    <mergeCell ref="I16:J16"/>
    <mergeCell ref="I15:J15"/>
    <mergeCell ref="I14:J14"/>
    <mergeCell ref="A24:A25"/>
    <mergeCell ref="K23:L23"/>
    <mergeCell ref="K22:L22"/>
    <mergeCell ref="A19:A20"/>
    <mergeCell ref="K20:L20"/>
    <mergeCell ref="K21:L21"/>
    <mergeCell ref="B24:I24"/>
    <mergeCell ref="J24:L24"/>
    <mergeCell ref="C19:L19"/>
    <mergeCell ref="B19:B20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verticalDpi="4294967294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4"/>
  <sheetViews>
    <sheetView view="pageBreakPreview" zoomScale="70" zoomScaleNormal="55" zoomScaleSheetLayoutView="70" workbookViewId="0">
      <selection activeCell="A2" sqref="A2"/>
    </sheetView>
  </sheetViews>
  <sheetFormatPr defaultColWidth="9" defaultRowHeight="14.25"/>
  <cols>
    <col min="1" max="1" width="8.625" style="65" customWidth="1"/>
    <col min="2" max="4" width="7.125" style="65" customWidth="1"/>
    <col min="5" max="5" width="6.75" style="65" customWidth="1"/>
    <col min="6" max="12" width="6.875" style="65" customWidth="1"/>
    <col min="13" max="16384" width="9" style="59"/>
  </cols>
  <sheetData>
    <row r="1" spans="1:12" ht="5.0999999999999996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50.1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s="715" customFormat="1" ht="21" customHeight="1">
      <c r="A3" s="1114" t="s">
        <v>256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</row>
    <row r="4" spans="1:12" s="715" customFormat="1" ht="20.100000000000001" customHeight="1">
      <c r="A4" s="1115" t="s">
        <v>237</v>
      </c>
      <c r="B4" s="1249"/>
      <c r="C4" s="1249"/>
      <c r="D4" s="1249"/>
      <c r="E4" s="1249"/>
      <c r="F4" s="1249"/>
      <c r="G4" s="1249"/>
      <c r="H4" s="1249"/>
      <c r="I4" s="1249"/>
      <c r="J4" s="1249"/>
      <c r="K4" s="1249"/>
      <c r="L4" s="1249"/>
    </row>
    <row r="5" spans="1:12" s="65" customFormat="1" ht="20.100000000000001" customHeight="1">
      <c r="A5" s="127" t="s">
        <v>441</v>
      </c>
      <c r="B5" s="127"/>
      <c r="C5" s="127"/>
      <c r="D5" s="127"/>
      <c r="E5" s="127"/>
      <c r="F5" s="127"/>
      <c r="G5" s="127"/>
      <c r="H5" s="127"/>
      <c r="I5" s="127"/>
      <c r="J5" s="474"/>
      <c r="L5" s="727" t="s">
        <v>150</v>
      </c>
    </row>
    <row r="6" spans="1:12" s="62" customFormat="1" ht="30" customHeight="1">
      <c r="A6" s="1251" t="s">
        <v>422</v>
      </c>
      <c r="B6" s="970" t="s">
        <v>1060</v>
      </c>
      <c r="C6" s="1250"/>
      <c r="D6" s="962"/>
      <c r="E6" s="970" t="s">
        <v>1061</v>
      </c>
      <c r="F6" s="1250"/>
      <c r="G6" s="1250"/>
      <c r="H6" s="1250"/>
      <c r="I6" s="1250"/>
      <c r="J6" s="1250"/>
      <c r="K6" s="1250"/>
      <c r="L6" s="962"/>
    </row>
    <row r="7" spans="1:12" s="62" customFormat="1" ht="36.75" customHeight="1">
      <c r="A7" s="1252"/>
      <c r="B7" s="780"/>
      <c r="C7" s="781" t="s">
        <v>411</v>
      </c>
      <c r="D7" s="781" t="s">
        <v>423</v>
      </c>
      <c r="E7" s="782"/>
      <c r="F7" s="783" t="s">
        <v>238</v>
      </c>
      <c r="G7" s="783" t="s">
        <v>239</v>
      </c>
      <c r="H7" s="783" t="s">
        <v>240</v>
      </c>
      <c r="I7" s="783" t="s">
        <v>241</v>
      </c>
      <c r="J7" s="783" t="s">
        <v>242</v>
      </c>
      <c r="K7" s="783" t="s">
        <v>243</v>
      </c>
      <c r="L7" s="783" t="s">
        <v>244</v>
      </c>
    </row>
    <row r="8" spans="1:12" s="66" customFormat="1" ht="88.5" customHeight="1">
      <c r="A8" s="110">
        <v>2016</v>
      </c>
      <c r="B8" s="105">
        <v>42325</v>
      </c>
      <c r="C8" s="105">
        <v>20761</v>
      </c>
      <c r="D8" s="105">
        <v>21554</v>
      </c>
      <c r="E8" s="105">
        <v>42315</v>
      </c>
      <c r="F8" s="105">
        <v>17701</v>
      </c>
      <c r="G8" s="105">
        <v>12097</v>
      </c>
      <c r="H8" s="105">
        <v>2117</v>
      </c>
      <c r="I8" s="105">
        <v>3808</v>
      </c>
      <c r="J8" s="105">
        <v>3425</v>
      </c>
      <c r="K8" s="108">
        <v>3167</v>
      </c>
      <c r="L8" s="109" t="s">
        <v>1076</v>
      </c>
    </row>
    <row r="9" spans="1:12" s="66" customFormat="1" ht="88.5" customHeight="1">
      <c r="A9" s="110">
        <v>2017</v>
      </c>
      <c r="B9" s="105">
        <v>47234</v>
      </c>
      <c r="C9" s="105">
        <v>22891</v>
      </c>
      <c r="D9" s="105">
        <v>24343</v>
      </c>
      <c r="E9" s="105">
        <v>47234</v>
      </c>
      <c r="F9" s="105">
        <v>17935</v>
      </c>
      <c r="G9" s="105">
        <v>15546</v>
      </c>
      <c r="H9" s="105">
        <v>2397</v>
      </c>
      <c r="I9" s="105">
        <v>4183</v>
      </c>
      <c r="J9" s="105">
        <v>3670</v>
      </c>
      <c r="K9" s="108">
        <v>3503</v>
      </c>
      <c r="L9" s="109" t="s">
        <v>1076</v>
      </c>
    </row>
    <row r="10" spans="1:12" s="66" customFormat="1" ht="88.5" customHeight="1">
      <c r="A10" s="110">
        <v>2018</v>
      </c>
      <c r="B10" s="105">
        <v>50835</v>
      </c>
      <c r="C10" s="105">
        <v>24505</v>
      </c>
      <c r="D10" s="105">
        <v>26330</v>
      </c>
      <c r="E10" s="105">
        <v>50835</v>
      </c>
      <c r="F10" s="105">
        <v>17651</v>
      </c>
      <c r="G10" s="105">
        <v>18584</v>
      </c>
      <c r="H10" s="105">
        <v>2615</v>
      </c>
      <c r="I10" s="105">
        <v>4218</v>
      </c>
      <c r="J10" s="105">
        <v>3914</v>
      </c>
      <c r="K10" s="105">
        <v>2357</v>
      </c>
      <c r="L10" s="106">
        <v>1496</v>
      </c>
    </row>
    <row r="11" spans="1:12" s="66" customFormat="1" ht="88.5" customHeight="1">
      <c r="A11" s="110">
        <v>2019</v>
      </c>
      <c r="B11" s="105">
        <v>55598</v>
      </c>
      <c r="C11" s="105">
        <v>26726</v>
      </c>
      <c r="D11" s="105">
        <v>28872</v>
      </c>
      <c r="E11" s="105">
        <v>55598</v>
      </c>
      <c r="F11" s="105">
        <v>17621</v>
      </c>
      <c r="G11" s="105">
        <v>21796</v>
      </c>
      <c r="H11" s="105">
        <v>2997</v>
      </c>
      <c r="I11" s="105">
        <v>4504</v>
      </c>
      <c r="J11" s="105">
        <v>4355</v>
      </c>
      <c r="K11" s="105">
        <v>2637</v>
      </c>
      <c r="L11" s="106">
        <v>1688</v>
      </c>
    </row>
    <row r="12" spans="1:12" s="74" customFormat="1" ht="88.5" customHeight="1">
      <c r="A12" s="110">
        <v>2020</v>
      </c>
      <c r="B12" s="644">
        <v>58133</v>
      </c>
      <c r="C12" s="644">
        <v>27907</v>
      </c>
      <c r="D12" s="644">
        <v>30226</v>
      </c>
      <c r="E12" s="644">
        <v>58133</v>
      </c>
      <c r="F12" s="644">
        <v>15648</v>
      </c>
      <c r="G12" s="644">
        <v>24982</v>
      </c>
      <c r="H12" s="644">
        <v>3321</v>
      </c>
      <c r="I12" s="644">
        <v>4612</v>
      </c>
      <c r="J12" s="644">
        <v>4625</v>
      </c>
      <c r="K12" s="644">
        <v>3067</v>
      </c>
      <c r="L12" s="645">
        <v>1878</v>
      </c>
    </row>
    <row r="13" spans="1:12" s="74" customFormat="1" ht="88.5" customHeight="1">
      <c r="A13" s="646">
        <v>2021</v>
      </c>
      <c r="B13" s="113">
        <v>60333</v>
      </c>
      <c r="C13" s="111">
        <v>29037</v>
      </c>
      <c r="D13" s="111">
        <v>31296</v>
      </c>
      <c r="E13" s="111">
        <v>60333</v>
      </c>
      <c r="F13" s="111">
        <v>13474</v>
      </c>
      <c r="G13" s="111">
        <v>27726</v>
      </c>
      <c r="H13" s="111">
        <v>3883</v>
      </c>
      <c r="I13" s="111">
        <v>4711</v>
      </c>
      <c r="J13" s="111">
        <v>5029</v>
      </c>
      <c r="K13" s="111">
        <v>3441</v>
      </c>
      <c r="L13" s="112">
        <v>2069</v>
      </c>
    </row>
    <row r="14" spans="1:12" s="536" customFormat="1" ht="15" customHeight="1">
      <c r="A14" s="1173" t="s">
        <v>245</v>
      </c>
      <c r="B14" s="1173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</sheetData>
  <mergeCells count="6">
    <mergeCell ref="A14:B14"/>
    <mergeCell ref="A3:L3"/>
    <mergeCell ref="A4:L4"/>
    <mergeCell ref="B6:D6"/>
    <mergeCell ref="E6:L6"/>
    <mergeCell ref="A6:A7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51"/>
  <sheetViews>
    <sheetView view="pageBreakPreview" zoomScale="70" zoomScaleNormal="85" zoomScaleSheetLayoutView="70" workbookViewId="0">
      <selection activeCell="A2" sqref="A2"/>
    </sheetView>
  </sheetViews>
  <sheetFormatPr defaultColWidth="9" defaultRowHeight="14.25"/>
  <cols>
    <col min="1" max="1" width="8.125" style="5" customWidth="1"/>
    <col min="2" max="2" width="8" style="4" customWidth="1"/>
    <col min="3" max="6" width="8.625" style="4" customWidth="1"/>
    <col min="7" max="7" width="8.375" style="4" customWidth="1"/>
    <col min="8" max="9" width="8.25" style="4" customWidth="1"/>
    <col min="10" max="10" width="8" style="5" customWidth="1"/>
    <col min="11" max="16384" width="9" style="5"/>
  </cols>
  <sheetData>
    <row r="1" spans="1:10" ht="5.0999999999999996" customHeight="1">
      <c r="A1" s="23"/>
      <c r="B1" s="24"/>
      <c r="C1" s="24"/>
      <c r="D1" s="24"/>
      <c r="E1" s="24"/>
      <c r="F1" s="24"/>
      <c r="G1" s="24"/>
      <c r="H1" s="24"/>
      <c r="I1" s="24"/>
    </row>
    <row r="2" spans="1:10" ht="50.1" customHeight="1">
      <c r="A2" s="23"/>
      <c r="B2" s="24"/>
      <c r="C2" s="24"/>
      <c r="D2" s="24"/>
      <c r="E2" s="24"/>
      <c r="F2" s="24"/>
      <c r="G2" s="24"/>
      <c r="H2" s="24"/>
      <c r="I2" s="24"/>
    </row>
    <row r="3" spans="1:10" s="671" customFormat="1" ht="21" customHeight="1">
      <c r="A3" s="808" t="s">
        <v>85</v>
      </c>
      <c r="B3" s="808"/>
      <c r="C3" s="808"/>
      <c r="D3" s="808"/>
      <c r="E3" s="808"/>
      <c r="F3" s="808"/>
      <c r="G3" s="808"/>
      <c r="H3" s="808"/>
      <c r="I3" s="808"/>
      <c r="J3" s="808"/>
    </row>
    <row r="4" spans="1:10" s="671" customFormat="1" ht="20.100000000000001" customHeight="1">
      <c r="A4" s="809" t="s">
        <v>87</v>
      </c>
      <c r="B4" s="809"/>
      <c r="C4" s="809"/>
      <c r="D4" s="809"/>
      <c r="E4" s="809"/>
      <c r="F4" s="809"/>
      <c r="G4" s="809"/>
      <c r="H4" s="809"/>
      <c r="I4" s="809"/>
      <c r="J4" s="809"/>
    </row>
    <row r="5" spans="1:10" s="11" customFormat="1" ht="20.100000000000001" customHeight="1">
      <c r="A5" s="127" t="s">
        <v>300</v>
      </c>
      <c r="B5" s="134"/>
      <c r="C5" s="168"/>
      <c r="D5" s="169"/>
      <c r="E5" s="169"/>
      <c r="F5" s="169"/>
      <c r="G5" s="130"/>
      <c r="H5" s="127"/>
      <c r="I5" s="474"/>
      <c r="J5" s="474" t="s">
        <v>86</v>
      </c>
    </row>
    <row r="6" spans="1:10" s="690" customFormat="1" ht="26.25" customHeight="1">
      <c r="A6" s="851" t="s">
        <v>501</v>
      </c>
      <c r="B6" s="852" t="s">
        <v>502</v>
      </c>
      <c r="C6" s="856" t="s">
        <v>503</v>
      </c>
      <c r="D6" s="857"/>
      <c r="E6" s="857"/>
      <c r="F6" s="851" t="s">
        <v>504</v>
      </c>
      <c r="G6" s="851"/>
      <c r="H6" s="851" t="s">
        <v>505</v>
      </c>
      <c r="I6" s="851"/>
      <c r="J6" s="851" t="s">
        <v>506</v>
      </c>
    </row>
    <row r="7" spans="1:10" s="690" customFormat="1" ht="55.5" customHeight="1">
      <c r="A7" s="869"/>
      <c r="B7" s="853"/>
      <c r="C7" s="691" t="s">
        <v>507</v>
      </c>
      <c r="D7" s="692" t="s">
        <v>508</v>
      </c>
      <c r="E7" s="693" t="s">
        <v>509</v>
      </c>
      <c r="F7" s="692" t="s">
        <v>510</v>
      </c>
      <c r="G7" s="692" t="s">
        <v>511</v>
      </c>
      <c r="H7" s="692" t="s">
        <v>512</v>
      </c>
      <c r="I7" s="692" t="s">
        <v>513</v>
      </c>
      <c r="J7" s="851"/>
    </row>
    <row r="8" spans="1:10" s="690" customFormat="1" ht="18" customHeight="1">
      <c r="A8" s="694">
        <v>2019</v>
      </c>
      <c r="B8" s="695">
        <v>41</v>
      </c>
      <c r="C8" s="696" t="s">
        <v>23</v>
      </c>
      <c r="D8" s="696" t="s">
        <v>23</v>
      </c>
      <c r="E8" s="696" t="s">
        <v>23</v>
      </c>
      <c r="F8" s="696" t="s">
        <v>23</v>
      </c>
      <c r="G8" s="696" t="s">
        <v>23</v>
      </c>
      <c r="H8" s="696" t="s">
        <v>23</v>
      </c>
      <c r="I8" s="696" t="s">
        <v>23</v>
      </c>
      <c r="J8" s="697" t="s">
        <v>23</v>
      </c>
    </row>
    <row r="9" spans="1:10" s="702" customFormat="1" ht="18" customHeight="1">
      <c r="A9" s="698">
        <v>2020</v>
      </c>
      <c r="B9" s="699">
        <v>53</v>
      </c>
      <c r="C9" s="700" t="s">
        <v>23</v>
      </c>
      <c r="D9" s="700" t="s">
        <v>23</v>
      </c>
      <c r="E9" s="700" t="s">
        <v>23</v>
      </c>
      <c r="F9" s="700" t="s">
        <v>23</v>
      </c>
      <c r="G9" s="700" t="s">
        <v>23</v>
      </c>
      <c r="H9" s="700" t="s">
        <v>23</v>
      </c>
      <c r="I9" s="700" t="s">
        <v>23</v>
      </c>
      <c r="J9" s="701" t="s">
        <v>23</v>
      </c>
    </row>
    <row r="10" spans="1:10" s="702" customFormat="1" ht="18" customHeight="1">
      <c r="A10" s="703">
        <v>2021</v>
      </c>
      <c r="B10" s="704">
        <v>41</v>
      </c>
      <c r="C10" s="705" t="s">
        <v>23</v>
      </c>
      <c r="D10" s="705" t="s">
        <v>23</v>
      </c>
      <c r="E10" s="705" t="s">
        <v>23</v>
      </c>
      <c r="F10" s="705" t="s">
        <v>23</v>
      </c>
      <c r="G10" s="705" t="s">
        <v>23</v>
      </c>
      <c r="H10" s="705" t="s">
        <v>23</v>
      </c>
      <c r="I10" s="705" t="s">
        <v>23</v>
      </c>
      <c r="J10" s="706" t="s">
        <v>23</v>
      </c>
    </row>
    <row r="11" spans="1:10" s="690" customFormat="1" ht="29.25" customHeight="1">
      <c r="A11" s="870" t="s">
        <v>514</v>
      </c>
      <c r="B11" s="871" t="s">
        <v>515</v>
      </c>
      <c r="C11" s="851" t="s">
        <v>516</v>
      </c>
      <c r="D11" s="851"/>
      <c r="E11" s="851"/>
      <c r="F11" s="851"/>
      <c r="G11" s="851" t="s">
        <v>517</v>
      </c>
      <c r="H11" s="851" t="s">
        <v>518</v>
      </c>
      <c r="I11" s="876" t="s">
        <v>519</v>
      </c>
      <c r="J11" s="876" t="s">
        <v>520</v>
      </c>
    </row>
    <row r="12" spans="1:10" s="690" customFormat="1" ht="62.25" customHeight="1">
      <c r="A12" s="851"/>
      <c r="B12" s="872"/>
      <c r="C12" s="684" t="s">
        <v>521</v>
      </c>
      <c r="D12" s="685" t="s">
        <v>522</v>
      </c>
      <c r="E12" s="685" t="s">
        <v>523</v>
      </c>
      <c r="F12" s="684" t="s">
        <v>524</v>
      </c>
      <c r="G12" s="851"/>
      <c r="H12" s="851"/>
      <c r="I12" s="877"/>
      <c r="J12" s="877"/>
    </row>
    <row r="13" spans="1:10" s="702" customFormat="1" ht="18" customHeight="1">
      <c r="A13" s="707">
        <v>23</v>
      </c>
      <c r="B13" s="695" t="s">
        <v>23</v>
      </c>
      <c r="C13" s="695">
        <v>1</v>
      </c>
      <c r="D13" s="695">
        <v>2</v>
      </c>
      <c r="E13" s="695" t="s">
        <v>23</v>
      </c>
      <c r="F13" s="695">
        <v>2</v>
      </c>
      <c r="G13" s="695">
        <v>1</v>
      </c>
      <c r="H13" s="695" t="s">
        <v>23</v>
      </c>
      <c r="I13" s="695">
        <v>3</v>
      </c>
      <c r="J13" s="708">
        <v>9</v>
      </c>
    </row>
    <row r="14" spans="1:10" s="690" customFormat="1" ht="18" customHeight="1">
      <c r="A14" s="709">
        <v>24</v>
      </c>
      <c r="B14" s="487" t="s">
        <v>23</v>
      </c>
      <c r="C14" s="487">
        <v>1</v>
      </c>
      <c r="D14" s="487">
        <v>2</v>
      </c>
      <c r="E14" s="487">
        <v>1</v>
      </c>
      <c r="F14" s="487">
        <v>2</v>
      </c>
      <c r="G14" s="487">
        <v>2</v>
      </c>
      <c r="H14" s="487" t="s">
        <v>23</v>
      </c>
      <c r="I14" s="487">
        <v>3</v>
      </c>
      <c r="J14" s="488">
        <v>18</v>
      </c>
    </row>
    <row r="15" spans="1:10" s="690" customFormat="1" ht="18" customHeight="1">
      <c r="A15" s="710">
        <v>19</v>
      </c>
      <c r="B15" s="485">
        <v>1</v>
      </c>
      <c r="C15" s="485">
        <v>2</v>
      </c>
      <c r="D15" s="485">
        <v>2</v>
      </c>
      <c r="E15" s="485" t="s">
        <v>23</v>
      </c>
      <c r="F15" s="485">
        <v>2</v>
      </c>
      <c r="G15" s="485">
        <v>4</v>
      </c>
      <c r="H15" s="485" t="s">
        <v>23</v>
      </c>
      <c r="I15" s="485" t="s">
        <v>23</v>
      </c>
      <c r="J15" s="486">
        <v>11</v>
      </c>
    </row>
    <row r="16" spans="1:10" s="11" customFormat="1" ht="20.100000000000001" customHeight="1">
      <c r="A16" s="127" t="s">
        <v>49</v>
      </c>
      <c r="B16" s="134"/>
      <c r="C16" s="168"/>
      <c r="D16" s="169"/>
      <c r="E16" s="169"/>
      <c r="F16" s="169"/>
      <c r="G16" s="130"/>
      <c r="H16" s="127"/>
      <c r="J16" s="474" t="s">
        <v>86</v>
      </c>
    </row>
    <row r="17" spans="1:10" s="11" customFormat="1" ht="15.75" customHeight="1">
      <c r="A17" s="862" t="s">
        <v>525</v>
      </c>
      <c r="B17" s="865" t="s">
        <v>526</v>
      </c>
      <c r="C17" s="873" t="s">
        <v>527</v>
      </c>
      <c r="D17" s="874"/>
      <c r="E17" s="874"/>
      <c r="F17" s="874"/>
      <c r="G17" s="874"/>
      <c r="H17" s="874"/>
      <c r="I17" s="874"/>
      <c r="J17" s="875"/>
    </row>
    <row r="18" spans="1:10" s="11" customFormat="1" ht="15.75" customHeight="1">
      <c r="A18" s="863"/>
      <c r="B18" s="866"/>
      <c r="C18" s="878" t="s">
        <v>528</v>
      </c>
      <c r="D18" s="879"/>
      <c r="E18" s="879"/>
      <c r="F18" s="879"/>
      <c r="G18" s="879"/>
      <c r="H18" s="879"/>
      <c r="I18" s="879"/>
      <c r="J18" s="880"/>
    </row>
    <row r="19" spans="1:10" s="11" customFormat="1" ht="57" customHeight="1">
      <c r="A19" s="864"/>
      <c r="B19" s="836"/>
      <c r="C19" s="239" t="s">
        <v>529</v>
      </c>
      <c r="D19" s="239" t="s">
        <v>278</v>
      </c>
      <c r="E19" s="239" t="s">
        <v>379</v>
      </c>
      <c r="F19" s="239" t="s">
        <v>380</v>
      </c>
      <c r="G19" s="239" t="s">
        <v>282</v>
      </c>
      <c r="H19" s="239" t="s">
        <v>381</v>
      </c>
      <c r="I19" s="867" t="s">
        <v>283</v>
      </c>
      <c r="J19" s="868"/>
    </row>
    <row r="20" spans="1:10" s="26" customFormat="1" ht="18" customHeight="1">
      <c r="A20" s="154">
        <v>2016</v>
      </c>
      <c r="B20" s="449">
        <v>31</v>
      </c>
      <c r="C20" s="449" t="s">
        <v>23</v>
      </c>
      <c r="D20" s="449" t="s">
        <v>23</v>
      </c>
      <c r="E20" s="449" t="s">
        <v>23</v>
      </c>
      <c r="F20" s="449" t="s">
        <v>23</v>
      </c>
      <c r="G20" s="449">
        <v>18</v>
      </c>
      <c r="H20" s="449" t="s">
        <v>23</v>
      </c>
      <c r="I20" s="887">
        <v>2</v>
      </c>
      <c r="J20" s="888"/>
    </row>
    <row r="21" spans="1:10" s="26" customFormat="1" ht="18" customHeight="1">
      <c r="A21" s="154">
        <v>2017</v>
      </c>
      <c r="B21" s="449">
        <v>41</v>
      </c>
      <c r="C21" s="449" t="s">
        <v>23</v>
      </c>
      <c r="D21" s="449" t="s">
        <v>23</v>
      </c>
      <c r="E21" s="449" t="s">
        <v>23</v>
      </c>
      <c r="F21" s="449" t="s">
        <v>23</v>
      </c>
      <c r="G21" s="449">
        <v>26</v>
      </c>
      <c r="H21" s="449" t="s">
        <v>23</v>
      </c>
      <c r="I21" s="887">
        <v>2</v>
      </c>
      <c r="J21" s="888"/>
    </row>
    <row r="22" spans="1:10" s="28" customFormat="1" ht="18" customHeight="1">
      <c r="A22" s="154">
        <v>2018</v>
      </c>
      <c r="B22" s="171">
        <v>41</v>
      </c>
      <c r="C22" s="451" t="s">
        <v>23</v>
      </c>
      <c r="D22" s="451" t="s">
        <v>23</v>
      </c>
      <c r="E22" s="451" t="s">
        <v>23</v>
      </c>
      <c r="F22" s="451" t="s">
        <v>23</v>
      </c>
      <c r="G22" s="451">
        <v>26</v>
      </c>
      <c r="H22" s="449" t="s">
        <v>23</v>
      </c>
      <c r="I22" s="889">
        <v>2</v>
      </c>
      <c r="J22" s="890"/>
    </row>
    <row r="23" spans="1:10" s="30" customFormat="1" ht="15.75" customHeight="1">
      <c r="A23" s="862" t="s">
        <v>530</v>
      </c>
      <c r="B23" s="832" t="s">
        <v>531</v>
      </c>
      <c r="C23" s="833"/>
      <c r="D23" s="833"/>
      <c r="E23" s="833"/>
      <c r="F23" s="833"/>
      <c r="G23" s="834"/>
      <c r="H23" s="881" t="s">
        <v>305</v>
      </c>
      <c r="I23" s="882"/>
      <c r="J23" s="883"/>
    </row>
    <row r="24" spans="1:10" s="30" customFormat="1" ht="15.75" customHeight="1">
      <c r="A24" s="863"/>
      <c r="B24" s="829" t="s">
        <v>532</v>
      </c>
      <c r="C24" s="834"/>
      <c r="D24" s="829" t="s">
        <v>533</v>
      </c>
      <c r="E24" s="830"/>
      <c r="F24" s="830"/>
      <c r="G24" s="831"/>
      <c r="H24" s="884"/>
      <c r="I24" s="885"/>
      <c r="J24" s="886"/>
    </row>
    <row r="25" spans="1:10" s="30" customFormat="1" ht="56.25" customHeight="1">
      <c r="A25" s="864"/>
      <c r="B25" s="239" t="s">
        <v>301</v>
      </c>
      <c r="C25" s="239" t="s">
        <v>288</v>
      </c>
      <c r="D25" s="239" t="s">
        <v>302</v>
      </c>
      <c r="E25" s="240" t="s">
        <v>294</v>
      </c>
      <c r="F25" s="240" t="s">
        <v>534</v>
      </c>
      <c r="G25" s="240" t="s">
        <v>303</v>
      </c>
      <c r="H25" s="867" t="s">
        <v>304</v>
      </c>
      <c r="I25" s="891"/>
      <c r="J25" s="868"/>
    </row>
    <row r="26" spans="1:10" s="32" customFormat="1" ht="18" customHeight="1">
      <c r="A26" s="154">
        <v>2016</v>
      </c>
      <c r="B26" s="449">
        <v>3</v>
      </c>
      <c r="C26" s="449">
        <v>2</v>
      </c>
      <c r="D26" s="449">
        <v>6</v>
      </c>
      <c r="E26" s="449">
        <v>1</v>
      </c>
      <c r="F26" s="449" t="s">
        <v>23</v>
      </c>
      <c r="G26" s="449">
        <v>5</v>
      </c>
      <c r="H26" s="887" t="s">
        <v>23</v>
      </c>
      <c r="I26" s="887"/>
      <c r="J26" s="888"/>
    </row>
    <row r="27" spans="1:10" s="32" customFormat="1" ht="18" customHeight="1">
      <c r="A27" s="154">
        <v>2017</v>
      </c>
      <c r="B27" s="449">
        <v>3</v>
      </c>
      <c r="C27" s="449">
        <v>2</v>
      </c>
      <c r="D27" s="449">
        <v>8</v>
      </c>
      <c r="E27" s="449">
        <v>1</v>
      </c>
      <c r="F27" s="449" t="s">
        <v>23</v>
      </c>
      <c r="G27" s="449">
        <v>7</v>
      </c>
      <c r="H27" s="887" t="s">
        <v>23</v>
      </c>
      <c r="I27" s="887"/>
      <c r="J27" s="888"/>
    </row>
    <row r="28" spans="1:10" s="37" customFormat="1" ht="18" customHeight="1">
      <c r="A28" s="170">
        <v>2018</v>
      </c>
      <c r="B28" s="171">
        <v>1</v>
      </c>
      <c r="C28" s="451">
        <v>1</v>
      </c>
      <c r="D28" s="451">
        <v>11</v>
      </c>
      <c r="E28" s="451">
        <v>1</v>
      </c>
      <c r="F28" s="451" t="s">
        <v>23</v>
      </c>
      <c r="G28" s="451">
        <v>10</v>
      </c>
      <c r="H28" s="889" t="s">
        <v>23</v>
      </c>
      <c r="I28" s="889"/>
      <c r="J28" s="890"/>
    </row>
    <row r="29" spans="1:10" s="177" customFormat="1" ht="15" customHeight="1">
      <c r="A29" s="38" t="s">
        <v>424</v>
      </c>
      <c r="B29" s="172"/>
      <c r="C29" s="173"/>
      <c r="D29" s="174"/>
      <c r="E29" s="174"/>
      <c r="F29" s="174"/>
      <c r="G29" s="173"/>
      <c r="H29" s="38"/>
      <c r="I29" s="175"/>
      <c r="J29" s="176"/>
    </row>
    <row r="30" spans="1:10" s="177" customFormat="1" ht="15" customHeight="1">
      <c r="A30" s="38" t="s">
        <v>425</v>
      </c>
      <c r="B30" s="172"/>
      <c r="C30" s="173"/>
      <c r="D30" s="174"/>
      <c r="E30" s="174"/>
      <c r="F30" s="174"/>
      <c r="G30" s="173"/>
      <c r="H30" s="38"/>
      <c r="I30" s="175"/>
      <c r="J30" s="176"/>
    </row>
    <row r="31" spans="1:10" ht="35.25" customHeight="1">
      <c r="B31" s="22"/>
      <c r="C31" s="22"/>
      <c r="D31" s="22"/>
      <c r="E31" s="22"/>
      <c r="F31" s="22"/>
      <c r="G31" s="22"/>
      <c r="H31" s="22"/>
      <c r="I31" s="22"/>
    </row>
    <row r="32" spans="1:10" ht="14.25" customHeight="1">
      <c r="B32" s="22"/>
      <c r="C32" s="22"/>
      <c r="D32" s="22"/>
      <c r="E32" s="22"/>
      <c r="F32" s="22"/>
      <c r="G32" s="22"/>
      <c r="H32" s="22"/>
      <c r="I32" s="22"/>
    </row>
    <row r="33" spans="2:9" ht="14.25" customHeight="1">
      <c r="B33" s="22"/>
      <c r="C33" s="22"/>
      <c r="D33" s="22"/>
      <c r="E33" s="22"/>
      <c r="F33" s="22"/>
      <c r="G33" s="22"/>
      <c r="H33" s="22"/>
      <c r="I33" s="22"/>
    </row>
    <row r="34" spans="2:9" ht="14.25" customHeight="1">
      <c r="B34" s="22"/>
      <c r="C34" s="22"/>
      <c r="D34" s="22"/>
      <c r="E34" s="22"/>
      <c r="F34" s="22"/>
      <c r="G34" s="22"/>
      <c r="H34" s="22"/>
      <c r="I34" s="22"/>
    </row>
    <row r="35" spans="2:9" ht="14.25" customHeight="1">
      <c r="B35" s="22"/>
      <c r="C35" s="22"/>
      <c r="D35" s="22"/>
      <c r="E35" s="22"/>
      <c r="F35" s="22"/>
      <c r="G35" s="22"/>
      <c r="H35" s="22"/>
      <c r="I35" s="22"/>
    </row>
    <row r="36" spans="2:9" ht="14.25" customHeight="1">
      <c r="B36" s="22"/>
      <c r="C36" s="22"/>
      <c r="D36" s="22"/>
      <c r="E36" s="22"/>
      <c r="F36" s="22"/>
      <c r="G36" s="22"/>
      <c r="H36" s="22"/>
      <c r="I36" s="22"/>
    </row>
    <row r="37" spans="2:9" ht="14.25" customHeight="1">
      <c r="B37" s="22"/>
      <c r="C37" s="22"/>
      <c r="D37" s="22"/>
      <c r="E37" s="22"/>
      <c r="F37" s="22"/>
      <c r="G37" s="22"/>
      <c r="H37" s="22"/>
      <c r="I37" s="22"/>
    </row>
    <row r="38" spans="2:9" ht="14.25" customHeight="1">
      <c r="B38" s="22"/>
      <c r="C38" s="22"/>
      <c r="D38" s="22"/>
      <c r="E38" s="22"/>
      <c r="F38" s="22"/>
      <c r="G38" s="22"/>
      <c r="H38" s="22"/>
      <c r="I38" s="22"/>
    </row>
    <row r="39" spans="2:9" ht="14.25" customHeight="1">
      <c r="B39" s="22"/>
      <c r="C39" s="22"/>
      <c r="D39" s="22"/>
      <c r="E39" s="22"/>
      <c r="F39" s="22"/>
      <c r="G39" s="22"/>
      <c r="H39" s="22"/>
      <c r="I39" s="22"/>
    </row>
    <row r="40" spans="2:9" ht="14.25" customHeight="1">
      <c r="B40" s="22"/>
      <c r="C40" s="22"/>
      <c r="D40" s="22"/>
      <c r="E40" s="22"/>
      <c r="F40" s="22"/>
      <c r="G40" s="22"/>
      <c r="H40" s="22"/>
      <c r="I40" s="22"/>
    </row>
    <row r="41" spans="2:9" ht="14.25" customHeight="1">
      <c r="B41" s="22"/>
      <c r="C41" s="22"/>
      <c r="D41" s="22"/>
      <c r="E41" s="22"/>
      <c r="F41" s="22"/>
      <c r="G41" s="22"/>
      <c r="H41" s="22"/>
      <c r="I41" s="22"/>
    </row>
    <row r="42" spans="2:9" ht="14.25" customHeight="1">
      <c r="B42" s="22"/>
      <c r="C42" s="22"/>
      <c r="D42" s="22"/>
      <c r="E42" s="22"/>
      <c r="F42" s="22"/>
      <c r="G42" s="22"/>
      <c r="H42" s="22"/>
      <c r="I42" s="22"/>
    </row>
    <row r="43" spans="2:9" ht="14.25" customHeight="1">
      <c r="B43" s="22"/>
      <c r="C43" s="22"/>
      <c r="D43" s="22"/>
      <c r="E43" s="22"/>
      <c r="F43" s="22"/>
      <c r="G43" s="22"/>
      <c r="H43" s="22"/>
      <c r="I43" s="22"/>
    </row>
    <row r="44" spans="2:9" ht="14.25" customHeight="1">
      <c r="B44" s="22"/>
      <c r="C44" s="22"/>
      <c r="D44" s="22"/>
      <c r="E44" s="22"/>
      <c r="F44" s="22"/>
      <c r="G44" s="22"/>
      <c r="H44" s="22"/>
      <c r="I44" s="22"/>
    </row>
    <row r="45" spans="2:9" ht="14.25" customHeight="1">
      <c r="B45" s="22"/>
      <c r="C45" s="22"/>
      <c r="D45" s="22"/>
      <c r="E45" s="22"/>
      <c r="F45" s="22"/>
      <c r="G45" s="22"/>
      <c r="H45" s="22"/>
      <c r="I45" s="22"/>
    </row>
    <row r="46" spans="2:9" ht="14.25" customHeight="1">
      <c r="B46" s="22"/>
      <c r="C46" s="22"/>
      <c r="D46" s="22"/>
      <c r="E46" s="22"/>
      <c r="F46" s="22"/>
      <c r="G46" s="22"/>
      <c r="H46" s="22"/>
      <c r="I46" s="22"/>
    </row>
    <row r="47" spans="2:9" ht="14.25" customHeight="1">
      <c r="B47" s="22"/>
      <c r="C47" s="22"/>
      <c r="D47" s="22"/>
      <c r="E47" s="22"/>
      <c r="F47" s="22"/>
      <c r="G47" s="22"/>
      <c r="H47" s="22"/>
      <c r="I47" s="22"/>
    </row>
    <row r="48" spans="2:9" ht="14.25" customHeight="1">
      <c r="B48" s="22"/>
      <c r="C48" s="22"/>
      <c r="D48" s="22"/>
      <c r="E48" s="22"/>
      <c r="F48" s="22"/>
      <c r="G48" s="22"/>
      <c r="H48" s="22"/>
      <c r="I48" s="22"/>
    </row>
    <row r="49" spans="2:9" ht="14.25" customHeight="1">
      <c r="B49" s="22"/>
      <c r="C49" s="22"/>
      <c r="D49" s="22"/>
      <c r="E49" s="22"/>
      <c r="F49" s="22"/>
      <c r="G49" s="22"/>
      <c r="H49" s="22"/>
      <c r="I49" s="22"/>
    </row>
    <row r="50" spans="2:9" ht="14.25" customHeight="1">
      <c r="B50" s="22"/>
      <c r="C50" s="22"/>
      <c r="D50" s="22"/>
      <c r="E50" s="22"/>
      <c r="F50" s="22"/>
      <c r="G50" s="22"/>
      <c r="H50" s="22"/>
      <c r="I50" s="22"/>
    </row>
    <row r="51" spans="2:9" ht="14.25" customHeight="1">
      <c r="B51" s="22"/>
      <c r="C51" s="22"/>
      <c r="D51" s="22"/>
      <c r="E51" s="22"/>
      <c r="F51" s="22"/>
      <c r="G51" s="22"/>
      <c r="H51" s="22"/>
      <c r="I51" s="22"/>
    </row>
  </sheetData>
  <mergeCells count="32">
    <mergeCell ref="A23:A25"/>
    <mergeCell ref="H27:J27"/>
    <mergeCell ref="H28:J28"/>
    <mergeCell ref="I20:J20"/>
    <mergeCell ref="I21:J21"/>
    <mergeCell ref="I22:J22"/>
    <mergeCell ref="H25:J25"/>
    <mergeCell ref="H26:J26"/>
    <mergeCell ref="C17:J17"/>
    <mergeCell ref="J11:J12"/>
    <mergeCell ref="I11:I12"/>
    <mergeCell ref="C18:J18"/>
    <mergeCell ref="B23:G23"/>
    <mergeCell ref="H23:J24"/>
    <mergeCell ref="B24:C24"/>
    <mergeCell ref="D24:G24"/>
    <mergeCell ref="A17:A19"/>
    <mergeCell ref="B17:B19"/>
    <mergeCell ref="I19:J19"/>
    <mergeCell ref="A3:J3"/>
    <mergeCell ref="A4:J4"/>
    <mergeCell ref="A6:A7"/>
    <mergeCell ref="B6:B7"/>
    <mergeCell ref="C6:E6"/>
    <mergeCell ref="F6:G6"/>
    <mergeCell ref="H6:I6"/>
    <mergeCell ref="J6:J7"/>
    <mergeCell ref="A11:A12"/>
    <mergeCell ref="B11:B12"/>
    <mergeCell ref="C11:F11"/>
    <mergeCell ref="G11:G12"/>
    <mergeCell ref="H11:H12"/>
  </mergeCells>
  <phoneticPr fontId="1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1"/>
  <sheetViews>
    <sheetView view="pageBreakPreview" zoomScale="70" zoomScaleNormal="55" zoomScaleSheetLayoutView="70" workbookViewId="0">
      <selection activeCell="A2" sqref="A2"/>
    </sheetView>
  </sheetViews>
  <sheetFormatPr defaultColWidth="9" defaultRowHeight="14.25"/>
  <cols>
    <col min="1" max="1" width="10.625" style="1" customWidth="1"/>
    <col min="2" max="8" width="10.375" style="2" customWidth="1"/>
    <col min="9" max="9" width="8.625" style="2" customWidth="1"/>
    <col min="10" max="10" width="10.875" style="2" customWidth="1"/>
    <col min="11" max="11" width="7.75" style="2" customWidth="1"/>
    <col min="12" max="12" width="8.75" style="2" customWidth="1"/>
    <col min="13" max="13" width="10.5" style="1" customWidth="1"/>
    <col min="14" max="14" width="10.625" style="1" customWidth="1"/>
    <col min="15" max="15" width="10.625" style="3" customWidth="1"/>
    <col min="16" max="16" width="14.625" style="3" customWidth="1"/>
    <col min="17" max="16384" width="9" style="5"/>
  </cols>
  <sheetData>
    <row r="1" spans="1:16" ht="5.0999999999999996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6"/>
      <c r="N1" s="16"/>
      <c r="O1" s="18"/>
      <c r="P1" s="18"/>
    </row>
    <row r="2" spans="1:16" ht="50.1" customHeight="1">
      <c r="A2" s="119"/>
      <c r="B2" s="119"/>
      <c r="C2" s="119"/>
      <c r="D2" s="119"/>
      <c r="E2" s="119"/>
      <c r="F2" s="119"/>
      <c r="G2" s="119"/>
      <c r="H2" s="119"/>
      <c r="I2" s="120"/>
      <c r="J2" s="120"/>
      <c r="K2" s="120"/>
      <c r="L2" s="120"/>
      <c r="M2" s="120"/>
      <c r="N2" s="120"/>
      <c r="O2" s="120"/>
      <c r="P2" s="120"/>
    </row>
    <row r="3" spans="1:16" s="671" customFormat="1" ht="21" customHeight="1">
      <c r="A3" s="897" t="s">
        <v>54</v>
      </c>
      <c r="B3" s="897"/>
      <c r="C3" s="897"/>
      <c r="D3" s="897"/>
      <c r="E3" s="897"/>
      <c r="F3" s="897"/>
      <c r="G3" s="897"/>
      <c r="H3" s="897"/>
      <c r="I3" s="898" t="s">
        <v>55</v>
      </c>
      <c r="J3" s="897"/>
      <c r="K3" s="897"/>
      <c r="L3" s="897"/>
      <c r="M3" s="897"/>
      <c r="N3" s="897"/>
      <c r="O3" s="897"/>
      <c r="P3" s="897"/>
    </row>
    <row r="4" spans="1:16" s="671" customFormat="1" ht="20.100000000000001" customHeight="1">
      <c r="A4" s="809" t="s">
        <v>56</v>
      </c>
      <c r="B4" s="899"/>
      <c r="C4" s="899"/>
      <c r="D4" s="899"/>
      <c r="E4" s="899"/>
      <c r="F4" s="899"/>
      <c r="G4" s="899"/>
      <c r="H4" s="899"/>
      <c r="I4" s="809" t="s">
        <v>57</v>
      </c>
      <c r="J4" s="899"/>
      <c r="K4" s="899"/>
      <c r="L4" s="899"/>
      <c r="M4" s="899"/>
      <c r="N4" s="899"/>
      <c r="O4" s="899"/>
      <c r="P4" s="899"/>
    </row>
    <row r="5" spans="1:16" s="11" customFormat="1" ht="20.100000000000001" customHeight="1">
      <c r="A5" s="6" t="s">
        <v>58</v>
      </c>
      <c r="B5" s="10"/>
      <c r="C5" s="10"/>
      <c r="D5" s="7"/>
      <c r="E5" s="7"/>
      <c r="F5" s="7"/>
      <c r="G5" s="6"/>
      <c r="H5" s="454" t="s">
        <v>59</v>
      </c>
      <c r="I5" s="6" t="s">
        <v>58</v>
      </c>
      <c r="J5" s="8"/>
      <c r="K5" s="7"/>
      <c r="L5" s="7"/>
      <c r="M5" s="8"/>
      <c r="N5" s="8"/>
      <c r="O5" s="9"/>
      <c r="P5" s="454" t="s">
        <v>59</v>
      </c>
    </row>
    <row r="6" spans="1:16" s="11" customFormat="1" ht="20.100000000000001" customHeight="1">
      <c r="A6" s="904" t="s">
        <v>377</v>
      </c>
      <c r="B6" s="892" t="s">
        <v>535</v>
      </c>
      <c r="C6" s="892"/>
      <c r="D6" s="892"/>
      <c r="E6" s="892"/>
      <c r="F6" s="892"/>
      <c r="G6" s="893" t="s">
        <v>536</v>
      </c>
      <c r="H6" s="894"/>
      <c r="I6" s="904" t="s">
        <v>378</v>
      </c>
      <c r="J6" s="892" t="s">
        <v>537</v>
      </c>
      <c r="K6" s="892"/>
      <c r="L6" s="892"/>
      <c r="M6" s="892"/>
      <c r="N6" s="892"/>
      <c r="O6" s="892"/>
      <c r="P6" s="895"/>
    </row>
    <row r="7" spans="1:16" s="11" customFormat="1" ht="18" customHeight="1">
      <c r="A7" s="905"/>
      <c r="B7" s="432" t="s">
        <v>306</v>
      </c>
      <c r="C7" s="513" t="s">
        <v>538</v>
      </c>
      <c r="D7" s="431" t="s">
        <v>539</v>
      </c>
      <c r="E7" s="431" t="s">
        <v>540</v>
      </c>
      <c r="F7" s="513" t="s">
        <v>541</v>
      </c>
      <c r="G7" s="432" t="s">
        <v>306</v>
      </c>
      <c r="H7" s="431" t="s">
        <v>307</v>
      </c>
      <c r="I7" s="905"/>
      <c r="J7" s="901" t="s">
        <v>313</v>
      </c>
      <c r="K7" s="817" t="s">
        <v>314</v>
      </c>
      <c r="L7" s="817" t="s">
        <v>542</v>
      </c>
      <c r="M7" s="817" t="s">
        <v>543</v>
      </c>
      <c r="N7" s="817" t="s">
        <v>544</v>
      </c>
      <c r="O7" s="817" t="s">
        <v>545</v>
      </c>
      <c r="P7" s="817" t="s">
        <v>315</v>
      </c>
    </row>
    <row r="8" spans="1:16" s="11" customFormat="1" ht="18" customHeight="1">
      <c r="A8" s="905"/>
      <c r="B8" s="434"/>
      <c r="C8" s="471"/>
      <c r="D8" s="433" t="s">
        <v>60</v>
      </c>
      <c r="E8" s="433"/>
      <c r="F8" s="455" t="s">
        <v>61</v>
      </c>
      <c r="G8" s="434"/>
      <c r="H8" s="433"/>
      <c r="I8" s="905"/>
      <c r="J8" s="902"/>
      <c r="K8" s="900"/>
      <c r="L8" s="900"/>
      <c r="M8" s="900"/>
      <c r="N8" s="900"/>
      <c r="O8" s="900"/>
      <c r="P8" s="900"/>
    </row>
    <row r="9" spans="1:16" s="11" customFormat="1" ht="18" customHeight="1">
      <c r="A9" s="906"/>
      <c r="B9" s="500" t="s">
        <v>62</v>
      </c>
      <c r="C9" s="472" t="s">
        <v>63</v>
      </c>
      <c r="D9" s="483" t="s">
        <v>64</v>
      </c>
      <c r="E9" s="483" t="s">
        <v>65</v>
      </c>
      <c r="F9" s="442" t="s">
        <v>66</v>
      </c>
      <c r="G9" s="500" t="s">
        <v>52</v>
      </c>
      <c r="H9" s="498" t="s">
        <v>67</v>
      </c>
      <c r="I9" s="906"/>
      <c r="J9" s="903"/>
      <c r="K9" s="818"/>
      <c r="L9" s="818"/>
      <c r="M9" s="818"/>
      <c r="N9" s="818"/>
      <c r="O9" s="818"/>
      <c r="P9" s="818"/>
    </row>
    <row r="10" spans="1:16" s="25" customFormat="1" ht="18" customHeight="1">
      <c r="A10" s="154">
        <v>2015</v>
      </c>
      <c r="B10" s="437" t="s">
        <v>23</v>
      </c>
      <c r="C10" s="437" t="s">
        <v>23</v>
      </c>
      <c r="D10" s="437" t="s">
        <v>23</v>
      </c>
      <c r="E10" s="437" t="s">
        <v>23</v>
      </c>
      <c r="F10" s="437" t="s">
        <v>23</v>
      </c>
      <c r="G10" s="437">
        <v>387</v>
      </c>
      <c r="H10" s="446">
        <v>112</v>
      </c>
      <c r="I10" s="179">
        <v>2015</v>
      </c>
      <c r="J10" s="437">
        <v>3</v>
      </c>
      <c r="K10" s="437" t="s">
        <v>23</v>
      </c>
      <c r="L10" s="437">
        <v>6</v>
      </c>
      <c r="M10" s="437">
        <v>15</v>
      </c>
      <c r="N10" s="437">
        <v>17</v>
      </c>
      <c r="O10" s="437">
        <v>227</v>
      </c>
      <c r="P10" s="446">
        <v>7</v>
      </c>
    </row>
    <row r="11" spans="1:16" s="25" customFormat="1" ht="18" customHeight="1">
      <c r="A11" s="154">
        <v>2016</v>
      </c>
      <c r="B11" s="437" t="s">
        <v>23</v>
      </c>
      <c r="C11" s="437" t="s">
        <v>23</v>
      </c>
      <c r="D11" s="437" t="s">
        <v>23</v>
      </c>
      <c r="E11" s="437" t="s">
        <v>23</v>
      </c>
      <c r="F11" s="437" t="s">
        <v>23</v>
      </c>
      <c r="G11" s="437">
        <v>401</v>
      </c>
      <c r="H11" s="446">
        <v>115</v>
      </c>
      <c r="I11" s="179">
        <v>2016</v>
      </c>
      <c r="J11" s="437">
        <v>3</v>
      </c>
      <c r="K11" s="437" t="s">
        <v>23</v>
      </c>
      <c r="L11" s="437">
        <v>8</v>
      </c>
      <c r="M11" s="437">
        <v>14</v>
      </c>
      <c r="N11" s="437">
        <v>20</v>
      </c>
      <c r="O11" s="437">
        <v>234</v>
      </c>
      <c r="P11" s="446">
        <v>7</v>
      </c>
    </row>
    <row r="12" spans="1:16" s="26" customFormat="1" ht="18" customHeight="1">
      <c r="A12" s="154">
        <v>2017</v>
      </c>
      <c r="B12" s="437" t="s">
        <v>23</v>
      </c>
      <c r="C12" s="437" t="s">
        <v>23</v>
      </c>
      <c r="D12" s="437" t="s">
        <v>23</v>
      </c>
      <c r="E12" s="437" t="s">
        <v>23</v>
      </c>
      <c r="F12" s="437" t="s">
        <v>23</v>
      </c>
      <c r="G12" s="437">
        <v>368</v>
      </c>
      <c r="H12" s="446">
        <v>114</v>
      </c>
      <c r="I12" s="179">
        <v>2017</v>
      </c>
      <c r="J12" s="437">
        <v>3</v>
      </c>
      <c r="K12" s="437" t="s">
        <v>23</v>
      </c>
      <c r="L12" s="437">
        <v>7</v>
      </c>
      <c r="M12" s="437">
        <v>14</v>
      </c>
      <c r="N12" s="437">
        <v>18</v>
      </c>
      <c r="O12" s="437">
        <v>205</v>
      </c>
      <c r="P12" s="446">
        <v>7</v>
      </c>
    </row>
    <row r="13" spans="1:16" s="26" customFormat="1" ht="18" customHeight="1">
      <c r="A13" s="154">
        <v>2018</v>
      </c>
      <c r="B13" s="437" t="s">
        <v>23</v>
      </c>
      <c r="C13" s="437" t="s">
        <v>23</v>
      </c>
      <c r="D13" s="437" t="s">
        <v>23</v>
      </c>
      <c r="E13" s="437" t="s">
        <v>23</v>
      </c>
      <c r="F13" s="437" t="s">
        <v>23</v>
      </c>
      <c r="G13" s="437">
        <v>369</v>
      </c>
      <c r="H13" s="446">
        <v>114</v>
      </c>
      <c r="I13" s="179">
        <v>2018</v>
      </c>
      <c r="J13" s="437">
        <v>4</v>
      </c>
      <c r="K13" s="437" t="s">
        <v>23</v>
      </c>
      <c r="L13" s="437">
        <v>6</v>
      </c>
      <c r="M13" s="437">
        <v>14</v>
      </c>
      <c r="N13" s="437">
        <v>14</v>
      </c>
      <c r="O13" s="437">
        <v>210</v>
      </c>
      <c r="P13" s="446">
        <v>7</v>
      </c>
    </row>
    <row r="14" spans="1:16" s="26" customFormat="1" ht="18" customHeight="1">
      <c r="A14" s="154">
        <v>2019</v>
      </c>
      <c r="B14" s="437" t="s">
        <v>23</v>
      </c>
      <c r="C14" s="437" t="s">
        <v>23</v>
      </c>
      <c r="D14" s="437" t="s">
        <v>23</v>
      </c>
      <c r="E14" s="437" t="s">
        <v>23</v>
      </c>
      <c r="F14" s="437" t="s">
        <v>23</v>
      </c>
      <c r="G14" s="437">
        <v>380</v>
      </c>
      <c r="H14" s="446">
        <v>116</v>
      </c>
      <c r="I14" s="179">
        <v>2019</v>
      </c>
      <c r="J14" s="437">
        <v>4</v>
      </c>
      <c r="K14" s="437" t="s">
        <v>23</v>
      </c>
      <c r="L14" s="437">
        <v>8</v>
      </c>
      <c r="M14" s="437">
        <v>14</v>
      </c>
      <c r="N14" s="437">
        <v>14</v>
      </c>
      <c r="O14" s="437">
        <v>215</v>
      </c>
      <c r="P14" s="446">
        <v>9</v>
      </c>
    </row>
    <row r="15" spans="1:16" s="26" customFormat="1" ht="18" customHeight="1">
      <c r="A15" s="154">
        <v>2020</v>
      </c>
      <c r="B15" s="493" t="s">
        <v>23</v>
      </c>
      <c r="C15" s="493" t="s">
        <v>23</v>
      </c>
      <c r="D15" s="493" t="s">
        <v>23</v>
      </c>
      <c r="E15" s="493" t="s">
        <v>23</v>
      </c>
      <c r="F15" s="493" t="s">
        <v>23</v>
      </c>
      <c r="G15" s="493">
        <v>390</v>
      </c>
      <c r="H15" s="494">
        <f>SUM(H17:H39)</f>
        <v>115</v>
      </c>
      <c r="I15" s="154">
        <v>2020</v>
      </c>
      <c r="J15" s="493">
        <v>5</v>
      </c>
      <c r="K15" s="493" t="s">
        <v>23</v>
      </c>
      <c r="L15" s="493">
        <f>SUM(L17:L39)</f>
        <v>8</v>
      </c>
      <c r="M15" s="493">
        <f>SUM(M17:M39)</f>
        <v>14</v>
      </c>
      <c r="N15" s="493">
        <f>SUM(N17:N39)</f>
        <v>14</v>
      </c>
      <c r="O15" s="493">
        <v>222</v>
      </c>
      <c r="P15" s="494">
        <f>SUM(P17:P39)</f>
        <v>14</v>
      </c>
    </row>
    <row r="16" spans="1:16" s="28" customFormat="1" ht="18" customHeight="1">
      <c r="A16" s="178">
        <v>2021</v>
      </c>
      <c r="B16" s="561" t="s">
        <v>260</v>
      </c>
      <c r="C16" s="561" t="s">
        <v>260</v>
      </c>
      <c r="D16" s="561" t="s">
        <v>260</v>
      </c>
      <c r="E16" s="561" t="s">
        <v>260</v>
      </c>
      <c r="F16" s="561" t="s">
        <v>260</v>
      </c>
      <c r="G16" s="561">
        <v>421</v>
      </c>
      <c r="H16" s="649">
        <v>115</v>
      </c>
      <c r="I16" s="178">
        <v>2021</v>
      </c>
      <c r="J16" s="561">
        <v>5</v>
      </c>
      <c r="K16" s="561" t="s">
        <v>260</v>
      </c>
      <c r="L16" s="561">
        <v>8</v>
      </c>
      <c r="M16" s="561">
        <v>14</v>
      </c>
      <c r="N16" s="561">
        <v>13</v>
      </c>
      <c r="O16" s="561">
        <v>252</v>
      </c>
      <c r="P16" s="649">
        <v>14</v>
      </c>
    </row>
    <row r="17" spans="1:16" s="30" customFormat="1" ht="18" customHeight="1">
      <c r="A17" s="265" t="s">
        <v>24</v>
      </c>
      <c r="B17" s="493" t="s">
        <v>23</v>
      </c>
      <c r="C17" s="493" t="s">
        <v>23</v>
      </c>
      <c r="D17" s="493" t="s">
        <v>23</v>
      </c>
      <c r="E17" s="493" t="s">
        <v>23</v>
      </c>
      <c r="F17" s="493" t="s">
        <v>23</v>
      </c>
      <c r="G17" s="493" t="s">
        <v>23</v>
      </c>
      <c r="H17" s="494">
        <v>8</v>
      </c>
      <c r="I17" s="265" t="s">
        <v>24</v>
      </c>
      <c r="J17" s="493">
        <v>1</v>
      </c>
      <c r="K17" s="493" t="s">
        <v>23</v>
      </c>
      <c r="L17" s="493" t="s">
        <v>23</v>
      </c>
      <c r="M17" s="493">
        <v>5</v>
      </c>
      <c r="N17" s="487">
        <v>2</v>
      </c>
      <c r="O17" s="487">
        <v>36</v>
      </c>
      <c r="P17" s="488">
        <v>1</v>
      </c>
    </row>
    <row r="18" spans="1:16" s="30" customFormat="1" ht="18" customHeight="1">
      <c r="A18" s="265" t="s">
        <v>25</v>
      </c>
      <c r="B18" s="493" t="s">
        <v>23</v>
      </c>
      <c r="C18" s="493" t="s">
        <v>23</v>
      </c>
      <c r="D18" s="493" t="s">
        <v>23</v>
      </c>
      <c r="E18" s="493" t="s">
        <v>23</v>
      </c>
      <c r="F18" s="493" t="s">
        <v>23</v>
      </c>
      <c r="G18" s="493" t="s">
        <v>23</v>
      </c>
      <c r="H18" s="494">
        <v>5</v>
      </c>
      <c r="I18" s="265" t="s">
        <v>25</v>
      </c>
      <c r="J18" s="493" t="s">
        <v>23</v>
      </c>
      <c r="K18" s="493" t="s">
        <v>23</v>
      </c>
      <c r="L18" s="493" t="s">
        <v>23</v>
      </c>
      <c r="M18" s="493">
        <v>1</v>
      </c>
      <c r="N18" s="487" t="s">
        <v>23</v>
      </c>
      <c r="O18" s="487">
        <v>3</v>
      </c>
      <c r="P18" s="488">
        <v>1</v>
      </c>
    </row>
    <row r="19" spans="1:16" s="30" customFormat="1" ht="18" customHeight="1">
      <c r="A19" s="265" t="s">
        <v>309</v>
      </c>
      <c r="B19" s="493" t="s">
        <v>23</v>
      </c>
      <c r="C19" s="493" t="s">
        <v>23</v>
      </c>
      <c r="D19" s="493" t="s">
        <v>23</v>
      </c>
      <c r="E19" s="493" t="s">
        <v>23</v>
      </c>
      <c r="F19" s="493" t="s">
        <v>23</v>
      </c>
      <c r="G19" s="493" t="s">
        <v>23</v>
      </c>
      <c r="H19" s="494">
        <v>6</v>
      </c>
      <c r="I19" s="265" t="s">
        <v>310</v>
      </c>
      <c r="J19" s="493" t="s">
        <v>23</v>
      </c>
      <c r="K19" s="493" t="s">
        <v>23</v>
      </c>
      <c r="L19" s="493" t="s">
        <v>23</v>
      </c>
      <c r="M19" s="493" t="s">
        <v>23</v>
      </c>
      <c r="N19" s="487">
        <v>2</v>
      </c>
      <c r="O19" s="487">
        <v>5</v>
      </c>
      <c r="P19" s="488">
        <v>2</v>
      </c>
    </row>
    <row r="20" spans="1:16" s="30" customFormat="1" ht="18" customHeight="1">
      <c r="A20" s="265" t="s">
        <v>68</v>
      </c>
      <c r="B20" s="493" t="s">
        <v>23</v>
      </c>
      <c r="C20" s="493" t="s">
        <v>23</v>
      </c>
      <c r="D20" s="493" t="s">
        <v>23</v>
      </c>
      <c r="E20" s="493" t="s">
        <v>23</v>
      </c>
      <c r="F20" s="493" t="s">
        <v>23</v>
      </c>
      <c r="G20" s="493" t="s">
        <v>23</v>
      </c>
      <c r="H20" s="494">
        <v>3</v>
      </c>
      <c r="I20" s="265" t="s">
        <v>69</v>
      </c>
      <c r="J20" s="493" t="s">
        <v>23</v>
      </c>
      <c r="K20" s="493" t="s">
        <v>23</v>
      </c>
      <c r="L20" s="487">
        <v>1</v>
      </c>
      <c r="M20" s="493">
        <v>2</v>
      </c>
      <c r="N20" s="487">
        <v>1</v>
      </c>
      <c r="O20" s="487">
        <v>35</v>
      </c>
      <c r="P20" s="488" t="s">
        <v>23</v>
      </c>
    </row>
    <row r="21" spans="1:16" s="30" customFormat="1" ht="18" customHeight="1">
      <c r="A21" s="265" t="s">
        <v>70</v>
      </c>
      <c r="B21" s="493" t="s">
        <v>23</v>
      </c>
      <c r="C21" s="493" t="s">
        <v>23</v>
      </c>
      <c r="D21" s="493" t="s">
        <v>23</v>
      </c>
      <c r="E21" s="493" t="s">
        <v>23</v>
      </c>
      <c r="F21" s="493" t="s">
        <v>23</v>
      </c>
      <c r="G21" s="493" t="s">
        <v>23</v>
      </c>
      <c r="H21" s="494">
        <v>3</v>
      </c>
      <c r="I21" s="265" t="s">
        <v>27</v>
      </c>
      <c r="J21" s="493">
        <v>1</v>
      </c>
      <c r="K21" s="493" t="s">
        <v>23</v>
      </c>
      <c r="L21" s="493" t="s">
        <v>23</v>
      </c>
      <c r="M21" s="493" t="s">
        <v>23</v>
      </c>
      <c r="N21" s="493" t="s">
        <v>23</v>
      </c>
      <c r="O21" s="487">
        <v>4</v>
      </c>
      <c r="P21" s="488">
        <v>1</v>
      </c>
    </row>
    <row r="22" spans="1:16" s="30" customFormat="1" ht="18" customHeight="1">
      <c r="A22" s="265" t="s">
        <v>28</v>
      </c>
      <c r="B22" s="493" t="s">
        <v>23</v>
      </c>
      <c r="C22" s="493" t="s">
        <v>23</v>
      </c>
      <c r="D22" s="493" t="s">
        <v>23</v>
      </c>
      <c r="E22" s="493" t="s">
        <v>23</v>
      </c>
      <c r="F22" s="493" t="s">
        <v>23</v>
      </c>
      <c r="G22" s="493" t="s">
        <v>23</v>
      </c>
      <c r="H22" s="494">
        <v>9</v>
      </c>
      <c r="I22" s="265" t="s">
        <v>28</v>
      </c>
      <c r="J22" s="493" t="s">
        <v>23</v>
      </c>
      <c r="K22" s="493" t="s">
        <v>23</v>
      </c>
      <c r="L22" s="493" t="s">
        <v>23</v>
      </c>
      <c r="M22" s="493" t="s">
        <v>23</v>
      </c>
      <c r="N22" s="493" t="s">
        <v>23</v>
      </c>
      <c r="O22" s="487">
        <v>1</v>
      </c>
      <c r="P22" s="488" t="s">
        <v>23</v>
      </c>
    </row>
    <row r="23" spans="1:16" s="30" customFormat="1" ht="18" customHeight="1">
      <c r="A23" s="265" t="s">
        <v>29</v>
      </c>
      <c r="B23" s="493" t="s">
        <v>23</v>
      </c>
      <c r="C23" s="493" t="s">
        <v>23</v>
      </c>
      <c r="D23" s="493" t="s">
        <v>23</v>
      </c>
      <c r="E23" s="493" t="s">
        <v>23</v>
      </c>
      <c r="F23" s="493" t="s">
        <v>23</v>
      </c>
      <c r="G23" s="493" t="s">
        <v>23</v>
      </c>
      <c r="H23" s="494">
        <v>1</v>
      </c>
      <c r="I23" s="265" t="s">
        <v>29</v>
      </c>
      <c r="J23" s="493" t="s">
        <v>23</v>
      </c>
      <c r="K23" s="493" t="s">
        <v>23</v>
      </c>
      <c r="L23" s="487">
        <v>1</v>
      </c>
      <c r="M23" s="493" t="s">
        <v>23</v>
      </c>
      <c r="N23" s="487">
        <v>1</v>
      </c>
      <c r="O23" s="487">
        <v>1</v>
      </c>
      <c r="P23" s="488" t="s">
        <v>23</v>
      </c>
    </row>
    <row r="24" spans="1:16" s="30" customFormat="1" ht="18" customHeight="1">
      <c r="A24" s="265" t="s">
        <v>71</v>
      </c>
      <c r="B24" s="493" t="s">
        <v>23</v>
      </c>
      <c r="C24" s="493" t="s">
        <v>23</v>
      </c>
      <c r="D24" s="493" t="s">
        <v>23</v>
      </c>
      <c r="E24" s="493" t="s">
        <v>23</v>
      </c>
      <c r="F24" s="493" t="s">
        <v>23</v>
      </c>
      <c r="G24" s="493" t="s">
        <v>23</v>
      </c>
      <c r="H24" s="494">
        <v>12</v>
      </c>
      <c r="I24" s="265" t="s">
        <v>72</v>
      </c>
      <c r="J24" s="493" t="s">
        <v>23</v>
      </c>
      <c r="K24" s="493" t="s">
        <v>23</v>
      </c>
      <c r="L24" s="487">
        <v>2</v>
      </c>
      <c r="M24" s="493">
        <v>1</v>
      </c>
      <c r="N24" s="487">
        <v>2</v>
      </c>
      <c r="O24" s="487">
        <v>14</v>
      </c>
      <c r="P24" s="488" t="s">
        <v>23</v>
      </c>
    </row>
    <row r="25" spans="1:16" s="30" customFormat="1" ht="18" customHeight="1">
      <c r="A25" s="265" t="s">
        <v>31</v>
      </c>
      <c r="B25" s="493" t="s">
        <v>23</v>
      </c>
      <c r="C25" s="493" t="s">
        <v>23</v>
      </c>
      <c r="D25" s="493" t="s">
        <v>23</v>
      </c>
      <c r="E25" s="493" t="s">
        <v>23</v>
      </c>
      <c r="F25" s="493" t="s">
        <v>23</v>
      </c>
      <c r="G25" s="493" t="s">
        <v>23</v>
      </c>
      <c r="H25" s="494">
        <v>3</v>
      </c>
      <c r="I25" s="265" t="s">
        <v>31</v>
      </c>
      <c r="J25" s="493">
        <v>1</v>
      </c>
      <c r="K25" s="493" t="s">
        <v>23</v>
      </c>
      <c r="L25" s="487" t="s">
        <v>23</v>
      </c>
      <c r="M25" s="493">
        <v>2</v>
      </c>
      <c r="N25" s="487" t="s">
        <v>23</v>
      </c>
      <c r="O25" s="487">
        <v>1</v>
      </c>
      <c r="P25" s="488">
        <v>1</v>
      </c>
    </row>
    <row r="26" spans="1:16" s="30" customFormat="1" ht="18" customHeight="1">
      <c r="A26" s="265" t="s">
        <v>32</v>
      </c>
      <c r="B26" s="493" t="s">
        <v>23</v>
      </c>
      <c r="C26" s="493" t="s">
        <v>23</v>
      </c>
      <c r="D26" s="493" t="s">
        <v>23</v>
      </c>
      <c r="E26" s="493" t="s">
        <v>23</v>
      </c>
      <c r="F26" s="493" t="s">
        <v>23</v>
      </c>
      <c r="G26" s="493" t="s">
        <v>23</v>
      </c>
      <c r="H26" s="494">
        <v>3</v>
      </c>
      <c r="I26" s="265" t="s">
        <v>32</v>
      </c>
      <c r="J26" s="493" t="s">
        <v>23</v>
      </c>
      <c r="K26" s="493" t="s">
        <v>23</v>
      </c>
      <c r="L26" s="493" t="s">
        <v>23</v>
      </c>
      <c r="M26" s="493">
        <v>1</v>
      </c>
      <c r="N26" s="487">
        <v>1</v>
      </c>
      <c r="O26" s="487">
        <v>1</v>
      </c>
      <c r="P26" s="488">
        <v>2</v>
      </c>
    </row>
    <row r="27" spans="1:16" s="30" customFormat="1" ht="18" customHeight="1">
      <c r="A27" s="265" t="s">
        <v>33</v>
      </c>
      <c r="B27" s="493" t="s">
        <v>23</v>
      </c>
      <c r="C27" s="493" t="s">
        <v>23</v>
      </c>
      <c r="D27" s="493" t="s">
        <v>23</v>
      </c>
      <c r="E27" s="493" t="s">
        <v>23</v>
      </c>
      <c r="F27" s="493" t="s">
        <v>23</v>
      </c>
      <c r="G27" s="493" t="s">
        <v>23</v>
      </c>
      <c r="H27" s="494">
        <v>4</v>
      </c>
      <c r="I27" s="265" t="s">
        <v>33</v>
      </c>
      <c r="J27" s="493" t="s">
        <v>23</v>
      </c>
      <c r="K27" s="493" t="s">
        <v>23</v>
      </c>
      <c r="L27" s="493" t="s">
        <v>23</v>
      </c>
      <c r="M27" s="493" t="s">
        <v>23</v>
      </c>
      <c r="N27" s="487">
        <v>5</v>
      </c>
      <c r="O27" s="487">
        <v>2</v>
      </c>
      <c r="P27" s="488" t="s">
        <v>23</v>
      </c>
    </row>
    <row r="28" spans="1:16" ht="18" customHeight="1">
      <c r="A28" s="265" t="s">
        <v>34</v>
      </c>
      <c r="B28" s="493" t="s">
        <v>23</v>
      </c>
      <c r="C28" s="493" t="s">
        <v>23</v>
      </c>
      <c r="D28" s="493" t="s">
        <v>23</v>
      </c>
      <c r="E28" s="493" t="s">
        <v>23</v>
      </c>
      <c r="F28" s="493" t="s">
        <v>23</v>
      </c>
      <c r="G28" s="493" t="s">
        <v>23</v>
      </c>
      <c r="H28" s="494">
        <v>2</v>
      </c>
      <c r="I28" s="265" t="s">
        <v>34</v>
      </c>
      <c r="J28" s="493" t="s">
        <v>23</v>
      </c>
      <c r="K28" s="493" t="s">
        <v>23</v>
      </c>
      <c r="L28" s="493" t="s">
        <v>23</v>
      </c>
      <c r="M28" s="493" t="s">
        <v>23</v>
      </c>
      <c r="N28" s="493" t="s">
        <v>23</v>
      </c>
      <c r="O28" s="487">
        <v>1</v>
      </c>
      <c r="P28" s="488" t="s">
        <v>23</v>
      </c>
    </row>
    <row r="29" spans="1:16" ht="18" customHeight="1">
      <c r="A29" s="265" t="s">
        <v>35</v>
      </c>
      <c r="B29" s="493" t="s">
        <v>23</v>
      </c>
      <c r="C29" s="493" t="s">
        <v>23</v>
      </c>
      <c r="D29" s="493" t="s">
        <v>23</v>
      </c>
      <c r="E29" s="493" t="s">
        <v>23</v>
      </c>
      <c r="F29" s="493" t="s">
        <v>23</v>
      </c>
      <c r="G29" s="493" t="s">
        <v>23</v>
      </c>
      <c r="H29" s="494">
        <v>1</v>
      </c>
      <c r="I29" s="265" t="s">
        <v>35</v>
      </c>
      <c r="J29" s="493" t="s">
        <v>23</v>
      </c>
      <c r="K29" s="493" t="s">
        <v>23</v>
      </c>
      <c r="L29" s="493" t="s">
        <v>23</v>
      </c>
      <c r="M29" s="493" t="s">
        <v>23</v>
      </c>
      <c r="N29" s="493" t="s">
        <v>23</v>
      </c>
      <c r="O29" s="487">
        <v>1</v>
      </c>
      <c r="P29" s="488" t="s">
        <v>23</v>
      </c>
    </row>
    <row r="30" spans="1:16" ht="18" customHeight="1">
      <c r="A30" s="265" t="s">
        <v>36</v>
      </c>
      <c r="B30" s="493" t="s">
        <v>23</v>
      </c>
      <c r="C30" s="493" t="s">
        <v>23</v>
      </c>
      <c r="D30" s="493" t="s">
        <v>23</v>
      </c>
      <c r="E30" s="493" t="s">
        <v>23</v>
      </c>
      <c r="F30" s="493" t="s">
        <v>23</v>
      </c>
      <c r="G30" s="493" t="s">
        <v>23</v>
      </c>
      <c r="H30" s="494">
        <v>2</v>
      </c>
      <c r="I30" s="265" t="s">
        <v>36</v>
      </c>
      <c r="J30" s="493" t="s">
        <v>23</v>
      </c>
      <c r="K30" s="493" t="s">
        <v>23</v>
      </c>
      <c r="L30" s="493" t="s">
        <v>23</v>
      </c>
      <c r="M30" s="493" t="s">
        <v>23</v>
      </c>
      <c r="N30" s="493" t="s">
        <v>23</v>
      </c>
      <c r="O30" s="487">
        <v>1</v>
      </c>
      <c r="P30" s="488" t="s">
        <v>23</v>
      </c>
    </row>
    <row r="31" spans="1:16" ht="18" customHeight="1">
      <c r="A31" s="265" t="s">
        <v>37</v>
      </c>
      <c r="B31" s="493" t="s">
        <v>23</v>
      </c>
      <c r="C31" s="493" t="s">
        <v>23</v>
      </c>
      <c r="D31" s="493" t="s">
        <v>23</v>
      </c>
      <c r="E31" s="493" t="s">
        <v>23</v>
      </c>
      <c r="F31" s="493" t="s">
        <v>23</v>
      </c>
      <c r="G31" s="493" t="s">
        <v>23</v>
      </c>
      <c r="H31" s="494">
        <v>5</v>
      </c>
      <c r="I31" s="265" t="s">
        <v>37</v>
      </c>
      <c r="J31" s="493" t="s">
        <v>23</v>
      </c>
      <c r="K31" s="493" t="s">
        <v>23</v>
      </c>
      <c r="L31" s="493" t="s">
        <v>23</v>
      </c>
      <c r="M31" s="493" t="s">
        <v>23</v>
      </c>
      <c r="N31" s="493" t="s">
        <v>23</v>
      </c>
      <c r="O31" s="487">
        <v>19</v>
      </c>
      <c r="P31" s="488" t="s">
        <v>23</v>
      </c>
    </row>
    <row r="32" spans="1:16" ht="18" customHeight="1">
      <c r="A32" s="265" t="s">
        <v>38</v>
      </c>
      <c r="B32" s="493" t="s">
        <v>23</v>
      </c>
      <c r="C32" s="493" t="s">
        <v>23</v>
      </c>
      <c r="D32" s="493" t="s">
        <v>23</v>
      </c>
      <c r="E32" s="493" t="s">
        <v>23</v>
      </c>
      <c r="F32" s="493" t="s">
        <v>23</v>
      </c>
      <c r="G32" s="493" t="s">
        <v>23</v>
      </c>
      <c r="H32" s="494">
        <v>3</v>
      </c>
      <c r="I32" s="265" t="s">
        <v>38</v>
      </c>
      <c r="J32" s="493" t="s">
        <v>23</v>
      </c>
      <c r="K32" s="493" t="s">
        <v>23</v>
      </c>
      <c r="L32" s="493" t="s">
        <v>23</v>
      </c>
      <c r="M32" s="493" t="s">
        <v>23</v>
      </c>
      <c r="N32" s="493" t="s">
        <v>23</v>
      </c>
      <c r="O32" s="487" t="s">
        <v>23</v>
      </c>
      <c r="P32" s="488" t="s">
        <v>23</v>
      </c>
    </row>
    <row r="33" spans="1:16" ht="18" customHeight="1">
      <c r="A33" s="265" t="s">
        <v>308</v>
      </c>
      <c r="B33" s="493" t="s">
        <v>23</v>
      </c>
      <c r="C33" s="493" t="s">
        <v>23</v>
      </c>
      <c r="D33" s="493" t="s">
        <v>23</v>
      </c>
      <c r="E33" s="493" t="s">
        <v>23</v>
      </c>
      <c r="F33" s="493" t="s">
        <v>23</v>
      </c>
      <c r="G33" s="493" t="s">
        <v>23</v>
      </c>
      <c r="H33" s="494">
        <v>12</v>
      </c>
      <c r="I33" s="265" t="s">
        <v>39</v>
      </c>
      <c r="J33" s="493" t="s">
        <v>23</v>
      </c>
      <c r="K33" s="493" t="s">
        <v>23</v>
      </c>
      <c r="L33" s="493" t="s">
        <v>23</v>
      </c>
      <c r="M33" s="493" t="s">
        <v>23</v>
      </c>
      <c r="N33" s="493" t="s">
        <v>23</v>
      </c>
      <c r="O33" s="487">
        <v>78</v>
      </c>
      <c r="P33" s="488">
        <v>1</v>
      </c>
    </row>
    <row r="34" spans="1:16" ht="18" customHeight="1">
      <c r="A34" s="265" t="s">
        <v>40</v>
      </c>
      <c r="B34" s="493" t="s">
        <v>23</v>
      </c>
      <c r="C34" s="493" t="s">
        <v>23</v>
      </c>
      <c r="D34" s="493" t="s">
        <v>23</v>
      </c>
      <c r="E34" s="493" t="s">
        <v>23</v>
      </c>
      <c r="F34" s="493" t="s">
        <v>23</v>
      </c>
      <c r="G34" s="493" t="s">
        <v>23</v>
      </c>
      <c r="H34" s="494">
        <v>16</v>
      </c>
      <c r="I34" s="265" t="s">
        <v>40</v>
      </c>
      <c r="J34" s="493" t="s">
        <v>23</v>
      </c>
      <c r="K34" s="493" t="s">
        <v>23</v>
      </c>
      <c r="L34" s="493">
        <v>1</v>
      </c>
      <c r="M34" s="493" t="s">
        <v>23</v>
      </c>
      <c r="N34" s="493" t="s">
        <v>23</v>
      </c>
      <c r="O34" s="487">
        <v>5</v>
      </c>
      <c r="P34" s="488">
        <v>3</v>
      </c>
    </row>
    <row r="35" spans="1:16" ht="18" customHeight="1">
      <c r="A35" s="265" t="s">
        <v>41</v>
      </c>
      <c r="B35" s="493" t="s">
        <v>23</v>
      </c>
      <c r="C35" s="493" t="s">
        <v>23</v>
      </c>
      <c r="D35" s="493" t="s">
        <v>23</v>
      </c>
      <c r="E35" s="493" t="s">
        <v>23</v>
      </c>
      <c r="F35" s="493" t="s">
        <v>23</v>
      </c>
      <c r="G35" s="493" t="s">
        <v>23</v>
      </c>
      <c r="H35" s="494">
        <v>7</v>
      </c>
      <c r="I35" s="265" t="s">
        <v>41</v>
      </c>
      <c r="J35" s="493" t="s">
        <v>23</v>
      </c>
      <c r="K35" s="493" t="s">
        <v>23</v>
      </c>
      <c r="L35" s="493">
        <v>1</v>
      </c>
      <c r="M35" s="493">
        <v>1</v>
      </c>
      <c r="N35" s="493" t="s">
        <v>23</v>
      </c>
      <c r="O35" s="487">
        <v>6</v>
      </c>
      <c r="P35" s="488">
        <v>1</v>
      </c>
    </row>
    <row r="36" spans="1:16" ht="18" customHeight="1">
      <c r="A36" s="265" t="s">
        <v>42</v>
      </c>
      <c r="B36" s="493" t="s">
        <v>23</v>
      </c>
      <c r="C36" s="493" t="s">
        <v>23</v>
      </c>
      <c r="D36" s="493" t="s">
        <v>23</v>
      </c>
      <c r="E36" s="493" t="s">
        <v>23</v>
      </c>
      <c r="F36" s="493" t="s">
        <v>23</v>
      </c>
      <c r="G36" s="493" t="s">
        <v>23</v>
      </c>
      <c r="H36" s="494">
        <v>1</v>
      </c>
      <c r="I36" s="265" t="s">
        <v>42</v>
      </c>
      <c r="J36" s="493">
        <v>1</v>
      </c>
      <c r="K36" s="493" t="s">
        <v>23</v>
      </c>
      <c r="L36" s="487">
        <v>2</v>
      </c>
      <c r="M36" s="493">
        <v>1</v>
      </c>
      <c r="N36" s="493" t="s">
        <v>23</v>
      </c>
      <c r="O36" s="487">
        <v>3</v>
      </c>
      <c r="P36" s="488" t="s">
        <v>23</v>
      </c>
    </row>
    <row r="37" spans="1:16" ht="18" customHeight="1">
      <c r="A37" s="265" t="s">
        <v>43</v>
      </c>
      <c r="B37" s="493" t="s">
        <v>23</v>
      </c>
      <c r="C37" s="493" t="s">
        <v>23</v>
      </c>
      <c r="D37" s="493" t="s">
        <v>23</v>
      </c>
      <c r="E37" s="493" t="s">
        <v>23</v>
      </c>
      <c r="F37" s="493" t="s">
        <v>23</v>
      </c>
      <c r="G37" s="493" t="s">
        <v>23</v>
      </c>
      <c r="H37" s="494">
        <v>4</v>
      </c>
      <c r="I37" s="265" t="s">
        <v>43</v>
      </c>
      <c r="J37" s="493" t="s">
        <v>23</v>
      </c>
      <c r="K37" s="493" t="s">
        <v>23</v>
      </c>
      <c r="L37" s="493" t="s">
        <v>23</v>
      </c>
      <c r="M37" s="493" t="s">
        <v>23</v>
      </c>
      <c r="N37" s="493" t="s">
        <v>23</v>
      </c>
      <c r="O37" s="487">
        <v>33</v>
      </c>
      <c r="P37" s="488" t="s">
        <v>23</v>
      </c>
    </row>
    <row r="38" spans="1:16" ht="18" customHeight="1">
      <c r="A38" s="265" t="s">
        <v>73</v>
      </c>
      <c r="B38" s="493" t="s">
        <v>23</v>
      </c>
      <c r="C38" s="493" t="s">
        <v>23</v>
      </c>
      <c r="D38" s="493" t="s">
        <v>23</v>
      </c>
      <c r="E38" s="493" t="s">
        <v>23</v>
      </c>
      <c r="F38" s="493" t="s">
        <v>23</v>
      </c>
      <c r="G38" s="493" t="s">
        <v>23</v>
      </c>
      <c r="H38" s="494">
        <v>3</v>
      </c>
      <c r="I38" s="265" t="s">
        <v>73</v>
      </c>
      <c r="J38" s="493">
        <v>1</v>
      </c>
      <c r="K38" s="493" t="s">
        <v>23</v>
      </c>
      <c r="L38" s="493" t="s">
        <v>23</v>
      </c>
      <c r="M38" s="493" t="s">
        <v>23</v>
      </c>
      <c r="N38" s="493" t="s">
        <v>23</v>
      </c>
      <c r="O38" s="487" t="s">
        <v>23</v>
      </c>
      <c r="P38" s="488" t="s">
        <v>23</v>
      </c>
    </row>
    <row r="39" spans="1:16" ht="18" customHeight="1">
      <c r="A39" s="711" t="s">
        <v>74</v>
      </c>
      <c r="B39" s="650" t="s">
        <v>23</v>
      </c>
      <c r="C39" s="650" t="s">
        <v>23</v>
      </c>
      <c r="D39" s="650" t="s">
        <v>23</v>
      </c>
      <c r="E39" s="650" t="s">
        <v>23</v>
      </c>
      <c r="F39" s="650" t="s">
        <v>23</v>
      </c>
      <c r="G39" s="650" t="s">
        <v>23</v>
      </c>
      <c r="H39" s="651">
        <v>2</v>
      </c>
      <c r="I39" s="711" t="s">
        <v>75</v>
      </c>
      <c r="J39" s="650" t="s">
        <v>23</v>
      </c>
      <c r="K39" s="650" t="s">
        <v>23</v>
      </c>
      <c r="L39" s="650" t="s">
        <v>23</v>
      </c>
      <c r="M39" s="650" t="s">
        <v>23</v>
      </c>
      <c r="N39" s="650" t="s">
        <v>23</v>
      </c>
      <c r="O39" s="407">
        <v>2</v>
      </c>
      <c r="P39" s="408">
        <v>1</v>
      </c>
    </row>
    <row r="40" spans="1:16" ht="15" customHeight="1">
      <c r="A40" s="38" t="s">
        <v>76</v>
      </c>
      <c r="B40" s="13"/>
      <c r="C40" s="712"/>
      <c r="D40" s="712"/>
      <c r="E40" s="712"/>
      <c r="F40" s="712"/>
      <c r="G40" s="39"/>
      <c r="H40" s="39"/>
      <c r="I40" s="38" t="s">
        <v>76</v>
      </c>
      <c r="J40" s="13"/>
      <c r="K40" s="40"/>
      <c r="L40" s="39"/>
      <c r="M40" s="41"/>
      <c r="N40" s="896"/>
      <c r="O40" s="896"/>
      <c r="P40" s="896"/>
    </row>
    <row r="41" spans="1:16" ht="15.9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0"/>
      <c r="P41" s="20"/>
    </row>
  </sheetData>
  <mergeCells count="17">
    <mergeCell ref="I6:I9"/>
    <mergeCell ref="B6:F6"/>
    <mergeCell ref="G6:H6"/>
    <mergeCell ref="J6:P6"/>
    <mergeCell ref="N40:P40"/>
    <mergeCell ref="A3:H3"/>
    <mergeCell ref="I3:P3"/>
    <mergeCell ref="A4:H4"/>
    <mergeCell ref="I4:P4"/>
    <mergeCell ref="P7:P9"/>
    <mergeCell ref="O7:O9"/>
    <mergeCell ref="N7:N9"/>
    <mergeCell ref="M7:M9"/>
    <mergeCell ref="L7:L9"/>
    <mergeCell ref="K7:K9"/>
    <mergeCell ref="J7:J9"/>
    <mergeCell ref="A6:A9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7"/>
  <sheetViews>
    <sheetView view="pageBreakPreview" zoomScale="70" zoomScaleNormal="70" zoomScaleSheetLayoutView="70" workbookViewId="0">
      <selection activeCell="A2" sqref="A2"/>
    </sheetView>
  </sheetViews>
  <sheetFormatPr defaultColWidth="9" defaultRowHeight="14.25"/>
  <cols>
    <col min="1" max="1" width="5.25" style="51" customWidth="1"/>
    <col min="2" max="3" width="7.625" style="51" customWidth="1"/>
    <col min="4" max="4" width="5.5" style="51" customWidth="1"/>
    <col min="5" max="5" width="4.875" style="51" customWidth="1"/>
    <col min="6" max="6" width="6.375" style="51" customWidth="1"/>
    <col min="7" max="7" width="6.125" style="51" customWidth="1"/>
    <col min="8" max="8" width="6.5" style="51" customWidth="1"/>
    <col min="9" max="9" width="7.5" style="51" customWidth="1"/>
    <col min="10" max="10" width="7.25" style="51" customWidth="1"/>
    <col min="11" max="12" width="5.5" style="51" customWidth="1"/>
    <col min="13" max="13" width="8.25" style="51" customWidth="1"/>
    <col min="14" max="16384" width="9" style="32"/>
  </cols>
  <sheetData>
    <row r="1" spans="1:13" ht="5.0999999999999996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50.1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654" customFormat="1" ht="21" customHeight="1">
      <c r="A3" s="790" t="s">
        <v>77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</row>
    <row r="4" spans="1:13" s="654" customFormat="1" ht="20.100000000000001" customHeight="1">
      <c r="A4" s="793" t="s">
        <v>78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</row>
    <row r="5" spans="1:13" s="135" customFormat="1" ht="20.100000000000001" customHeight="1">
      <c r="A5" s="127" t="s">
        <v>58</v>
      </c>
      <c r="B5" s="180"/>
      <c r="C5" s="180"/>
      <c r="D5" s="180"/>
      <c r="E5" s="180"/>
      <c r="F5" s="180"/>
      <c r="G5" s="180"/>
      <c r="H5" s="180"/>
      <c r="I5" s="180"/>
      <c r="J5" s="907" t="s">
        <v>79</v>
      </c>
      <c r="K5" s="907"/>
      <c r="L5" s="907"/>
      <c r="M5" s="908"/>
    </row>
    <row r="6" spans="1:13" s="135" customFormat="1" ht="24.75" customHeight="1">
      <c r="A6" s="813" t="s">
        <v>460</v>
      </c>
      <c r="B6" s="813" t="s">
        <v>546</v>
      </c>
      <c r="C6" s="810" t="s">
        <v>547</v>
      </c>
      <c r="D6" s="810"/>
      <c r="E6" s="810"/>
      <c r="F6" s="810"/>
      <c r="G6" s="810"/>
      <c r="H6" s="810"/>
      <c r="I6" s="810"/>
      <c r="J6" s="810"/>
      <c r="K6" s="813" t="s">
        <v>548</v>
      </c>
      <c r="L6" s="813"/>
      <c r="M6" s="817" t="s">
        <v>549</v>
      </c>
    </row>
    <row r="7" spans="1:13" s="135" customFormat="1" ht="77.25" customHeight="1">
      <c r="A7" s="810"/>
      <c r="B7" s="810"/>
      <c r="C7" s="438" t="s">
        <v>550</v>
      </c>
      <c r="D7" s="813" t="s">
        <v>551</v>
      </c>
      <c r="E7" s="813"/>
      <c r="F7" s="392" t="s">
        <v>552</v>
      </c>
      <c r="G7" s="438" t="s">
        <v>553</v>
      </c>
      <c r="H7" s="438" t="s">
        <v>554</v>
      </c>
      <c r="I7" s="438" t="s">
        <v>555</v>
      </c>
      <c r="J7" s="438" t="s">
        <v>556</v>
      </c>
      <c r="K7" s="813"/>
      <c r="L7" s="813"/>
      <c r="M7" s="818"/>
    </row>
    <row r="8" spans="1:13" s="48" customFormat="1" ht="32.1" customHeight="1">
      <c r="A8" s="179">
        <v>2016</v>
      </c>
      <c r="B8" s="461">
        <v>6883</v>
      </c>
      <c r="C8" s="461">
        <v>5035</v>
      </c>
      <c r="D8" s="909">
        <v>601</v>
      </c>
      <c r="E8" s="909"/>
      <c r="F8" s="461">
        <v>4027</v>
      </c>
      <c r="G8" s="461">
        <v>90</v>
      </c>
      <c r="H8" s="461">
        <v>139</v>
      </c>
      <c r="I8" s="461">
        <v>161</v>
      </c>
      <c r="J8" s="461">
        <v>17</v>
      </c>
      <c r="K8" s="909">
        <v>242</v>
      </c>
      <c r="L8" s="909"/>
      <c r="M8" s="350">
        <v>640</v>
      </c>
    </row>
    <row r="9" spans="1:13" s="42" customFormat="1" ht="32.1" customHeight="1">
      <c r="A9" s="179">
        <v>2017</v>
      </c>
      <c r="B9" s="461">
        <v>6909</v>
      </c>
      <c r="C9" s="461">
        <v>5036</v>
      </c>
      <c r="D9" s="909">
        <v>613</v>
      </c>
      <c r="E9" s="909"/>
      <c r="F9" s="461">
        <v>4022</v>
      </c>
      <c r="G9" s="461">
        <v>89</v>
      </c>
      <c r="H9" s="461">
        <v>137</v>
      </c>
      <c r="I9" s="461">
        <v>158</v>
      </c>
      <c r="J9" s="461">
        <v>17</v>
      </c>
      <c r="K9" s="909">
        <v>240</v>
      </c>
      <c r="L9" s="909"/>
      <c r="M9" s="350">
        <v>652</v>
      </c>
    </row>
    <row r="10" spans="1:13" s="42" customFormat="1" ht="32.1" customHeight="1">
      <c r="A10" s="179">
        <v>2018</v>
      </c>
      <c r="B10" s="461">
        <v>7093</v>
      </c>
      <c r="C10" s="461">
        <v>5094</v>
      </c>
      <c r="D10" s="909">
        <v>657</v>
      </c>
      <c r="E10" s="909"/>
      <c r="F10" s="461">
        <v>4047</v>
      </c>
      <c r="G10" s="461">
        <v>85</v>
      </c>
      <c r="H10" s="461">
        <v>135</v>
      </c>
      <c r="I10" s="461">
        <v>152</v>
      </c>
      <c r="J10" s="461">
        <v>18</v>
      </c>
      <c r="K10" s="909">
        <v>240</v>
      </c>
      <c r="L10" s="909"/>
      <c r="M10" s="350">
        <v>676</v>
      </c>
    </row>
    <row r="11" spans="1:13" s="42" customFormat="1" ht="32.1" customHeight="1">
      <c r="A11" s="179">
        <v>2019</v>
      </c>
      <c r="B11" s="461">
        <v>7228</v>
      </c>
      <c r="C11" s="461">
        <v>5260</v>
      </c>
      <c r="D11" s="909">
        <v>726</v>
      </c>
      <c r="E11" s="909"/>
      <c r="F11" s="461">
        <v>4138</v>
      </c>
      <c r="G11" s="461">
        <v>84</v>
      </c>
      <c r="H11" s="461">
        <v>139</v>
      </c>
      <c r="I11" s="461">
        <v>156</v>
      </c>
      <c r="J11" s="461">
        <v>17</v>
      </c>
      <c r="K11" s="909">
        <v>238</v>
      </c>
      <c r="L11" s="909"/>
      <c r="M11" s="350">
        <v>707</v>
      </c>
    </row>
    <row r="12" spans="1:13" s="48" customFormat="1" ht="32.1" customHeight="1">
      <c r="A12" s="179">
        <v>2020</v>
      </c>
      <c r="B12" s="462">
        <v>7301</v>
      </c>
      <c r="C12" s="462">
        <v>5357</v>
      </c>
      <c r="D12" s="912">
        <v>748</v>
      </c>
      <c r="E12" s="912"/>
      <c r="F12" s="462">
        <v>4210</v>
      </c>
      <c r="G12" s="462">
        <v>82</v>
      </c>
      <c r="H12" s="462">
        <v>142</v>
      </c>
      <c r="I12" s="462">
        <v>152</v>
      </c>
      <c r="J12" s="462">
        <v>23</v>
      </c>
      <c r="K12" s="912">
        <v>246</v>
      </c>
      <c r="L12" s="912"/>
      <c r="M12" s="185">
        <v>733</v>
      </c>
    </row>
    <row r="13" spans="1:13" s="42" customFormat="1" ht="32.1" customHeight="1">
      <c r="A13" s="184">
        <v>2021</v>
      </c>
      <c r="B13" s="463">
        <v>7117</v>
      </c>
      <c r="C13" s="463">
        <v>5225</v>
      </c>
      <c r="D13" s="913">
        <v>733</v>
      </c>
      <c r="E13" s="913"/>
      <c r="F13" s="463">
        <v>4107</v>
      </c>
      <c r="G13" s="463">
        <v>75</v>
      </c>
      <c r="H13" s="463">
        <v>135</v>
      </c>
      <c r="I13" s="463">
        <v>150</v>
      </c>
      <c r="J13" s="463">
        <v>25</v>
      </c>
      <c r="K13" s="913">
        <v>249</v>
      </c>
      <c r="L13" s="913"/>
      <c r="M13" s="351">
        <v>693</v>
      </c>
    </row>
    <row r="14" spans="1:13" ht="45.75" customHeight="1">
      <c r="A14" s="813" t="s">
        <v>557</v>
      </c>
      <c r="B14" s="813" t="s">
        <v>558</v>
      </c>
      <c r="C14" s="911"/>
      <c r="D14" s="911"/>
      <c r="E14" s="813" t="s">
        <v>559</v>
      </c>
      <c r="F14" s="911"/>
      <c r="G14" s="911"/>
      <c r="H14" s="911"/>
      <c r="I14" s="911"/>
      <c r="J14" s="813" t="s">
        <v>560</v>
      </c>
      <c r="K14" s="810"/>
      <c r="L14" s="810"/>
      <c r="M14" s="810"/>
    </row>
    <row r="15" spans="1:13" ht="85.5" customHeight="1">
      <c r="A15" s="810"/>
      <c r="B15" s="438" t="s">
        <v>561</v>
      </c>
      <c r="C15" s="438" t="s">
        <v>562</v>
      </c>
      <c r="D15" s="438" t="s">
        <v>563</v>
      </c>
      <c r="E15" s="392" t="s">
        <v>564</v>
      </c>
      <c r="F15" s="392" t="s">
        <v>565</v>
      </c>
      <c r="G15" s="438" t="s">
        <v>566</v>
      </c>
      <c r="H15" s="392" t="s">
        <v>567</v>
      </c>
      <c r="I15" s="438" t="s">
        <v>568</v>
      </c>
      <c r="J15" s="392" t="s">
        <v>569</v>
      </c>
      <c r="K15" s="392" t="s">
        <v>570</v>
      </c>
      <c r="L15" s="392" t="s">
        <v>571</v>
      </c>
      <c r="M15" s="438" t="s">
        <v>572</v>
      </c>
    </row>
    <row r="16" spans="1:13" ht="32.1" customHeight="1">
      <c r="A16" s="179">
        <v>2016</v>
      </c>
      <c r="B16" s="461">
        <v>91</v>
      </c>
      <c r="C16" s="461">
        <v>549</v>
      </c>
      <c r="D16" s="461" t="s">
        <v>23</v>
      </c>
      <c r="E16" s="461">
        <v>662</v>
      </c>
      <c r="F16" s="461">
        <v>65</v>
      </c>
      <c r="G16" s="461">
        <v>591</v>
      </c>
      <c r="H16" s="186" t="s">
        <v>23</v>
      </c>
      <c r="I16" s="461">
        <v>6</v>
      </c>
      <c r="J16" s="461">
        <v>304</v>
      </c>
      <c r="K16" s="186" t="s">
        <v>23</v>
      </c>
      <c r="L16" s="186" t="s">
        <v>23</v>
      </c>
      <c r="M16" s="350">
        <v>304</v>
      </c>
    </row>
    <row r="17" spans="1:13" s="37" customFormat="1" ht="32.1" customHeight="1">
      <c r="A17" s="179">
        <v>2017</v>
      </c>
      <c r="B17" s="461">
        <v>93</v>
      </c>
      <c r="C17" s="461">
        <v>557</v>
      </c>
      <c r="D17" s="461">
        <v>2</v>
      </c>
      <c r="E17" s="461">
        <v>672</v>
      </c>
      <c r="F17" s="461">
        <v>64</v>
      </c>
      <c r="G17" s="461">
        <v>605</v>
      </c>
      <c r="H17" s="186" t="s">
        <v>299</v>
      </c>
      <c r="I17" s="461">
        <v>3</v>
      </c>
      <c r="J17" s="461">
        <v>309</v>
      </c>
      <c r="K17" s="186" t="s">
        <v>276</v>
      </c>
      <c r="L17" s="186" t="s">
        <v>274</v>
      </c>
      <c r="M17" s="350">
        <v>309</v>
      </c>
    </row>
    <row r="18" spans="1:13" s="37" customFormat="1" ht="32.1" customHeight="1">
      <c r="A18" s="179">
        <v>2018</v>
      </c>
      <c r="B18" s="461">
        <v>103</v>
      </c>
      <c r="C18" s="461">
        <v>571</v>
      </c>
      <c r="D18" s="186">
        <v>2</v>
      </c>
      <c r="E18" s="461">
        <v>768</v>
      </c>
      <c r="F18" s="461">
        <v>64</v>
      </c>
      <c r="G18" s="461">
        <v>700</v>
      </c>
      <c r="H18" s="186" t="s">
        <v>272</v>
      </c>
      <c r="I18" s="461">
        <v>4</v>
      </c>
      <c r="J18" s="461">
        <v>315</v>
      </c>
      <c r="K18" s="186" t="s">
        <v>272</v>
      </c>
      <c r="L18" s="186" t="s">
        <v>272</v>
      </c>
      <c r="M18" s="350">
        <v>315</v>
      </c>
    </row>
    <row r="19" spans="1:13" s="37" customFormat="1" ht="32.1" customHeight="1">
      <c r="A19" s="179">
        <v>2019</v>
      </c>
      <c r="B19" s="461">
        <v>119</v>
      </c>
      <c r="C19" s="461">
        <v>586</v>
      </c>
      <c r="D19" s="186">
        <v>2</v>
      </c>
      <c r="E19" s="461">
        <v>716</v>
      </c>
      <c r="F19" s="461">
        <v>61</v>
      </c>
      <c r="G19" s="461">
        <v>652</v>
      </c>
      <c r="H19" s="186" t="s">
        <v>276</v>
      </c>
      <c r="I19" s="461">
        <v>3</v>
      </c>
      <c r="J19" s="461">
        <v>307</v>
      </c>
      <c r="K19" s="186" t="s">
        <v>299</v>
      </c>
      <c r="L19" s="186" t="s">
        <v>272</v>
      </c>
      <c r="M19" s="350">
        <v>307</v>
      </c>
    </row>
    <row r="20" spans="1:13" ht="32.1" customHeight="1">
      <c r="A20" s="179">
        <v>2020</v>
      </c>
      <c r="B20" s="462">
        <v>121</v>
      </c>
      <c r="C20" s="462">
        <v>610</v>
      </c>
      <c r="D20" s="187">
        <v>2</v>
      </c>
      <c r="E20" s="462">
        <v>716</v>
      </c>
      <c r="F20" s="462">
        <v>60</v>
      </c>
      <c r="G20" s="462">
        <v>652</v>
      </c>
      <c r="H20" s="187" t="s">
        <v>272</v>
      </c>
      <c r="I20" s="462">
        <v>4</v>
      </c>
      <c r="J20" s="462">
        <v>249</v>
      </c>
      <c r="K20" s="187" t="s">
        <v>272</v>
      </c>
      <c r="L20" s="187" t="s">
        <v>272</v>
      </c>
      <c r="M20" s="185">
        <v>249</v>
      </c>
    </row>
    <row r="21" spans="1:13" s="37" customFormat="1" ht="32.1" customHeight="1">
      <c r="A21" s="184">
        <v>2021</v>
      </c>
      <c r="B21" s="463">
        <v>7117</v>
      </c>
      <c r="C21" s="463">
        <v>5225</v>
      </c>
      <c r="D21" s="188">
        <v>733</v>
      </c>
      <c r="E21" s="463"/>
      <c r="F21" s="463">
        <v>4107</v>
      </c>
      <c r="G21" s="463">
        <v>75</v>
      </c>
      <c r="H21" s="188">
        <v>135</v>
      </c>
      <c r="I21" s="463">
        <v>150</v>
      </c>
      <c r="J21" s="463">
        <v>25</v>
      </c>
      <c r="K21" s="188" t="s">
        <v>272</v>
      </c>
      <c r="L21" s="188">
        <v>249</v>
      </c>
      <c r="M21" s="351">
        <v>693</v>
      </c>
    </row>
    <row r="22" spans="1:13" s="139" customFormat="1" ht="15" customHeight="1">
      <c r="A22" s="517" t="s">
        <v>80</v>
      </c>
      <c r="B22" s="38"/>
      <c r="C22" s="38"/>
      <c r="D22" s="38"/>
      <c r="E22" s="38"/>
      <c r="F22" s="536"/>
      <c r="G22" s="117"/>
      <c r="H22" s="117"/>
      <c r="I22" s="117"/>
      <c r="J22" s="117"/>
      <c r="K22" s="117"/>
      <c r="L22" s="117"/>
      <c r="M22" s="270"/>
    </row>
    <row r="23" spans="1:13" ht="17.25" customHeight="1">
      <c r="A23" s="44"/>
      <c r="B23" s="44"/>
      <c r="C23" s="44"/>
      <c r="D23" s="44"/>
      <c r="E23" s="44"/>
      <c r="F23" s="181"/>
      <c r="G23" s="181"/>
      <c r="H23" s="181"/>
      <c r="I23" s="181"/>
      <c r="J23" s="181"/>
    </row>
    <row r="24" spans="1:13" ht="17.25" customHeight="1">
      <c r="A24" s="910"/>
      <c r="B24" s="910"/>
      <c r="C24" s="910"/>
      <c r="D24" s="910"/>
      <c r="E24" s="910"/>
      <c r="F24" s="183"/>
      <c r="G24" s="183"/>
      <c r="H24" s="183"/>
      <c r="I24" s="183"/>
      <c r="J24" s="183"/>
    </row>
    <row r="25" spans="1:13" ht="14.25" customHeight="1"/>
    <row r="26" spans="1:13" ht="14.25" customHeight="1"/>
    <row r="27" spans="1:13" ht="14.25" customHeight="1">
      <c r="B27" s="50"/>
    </row>
  </sheetData>
  <mergeCells count="26">
    <mergeCell ref="A24:E24"/>
    <mergeCell ref="A14:A15"/>
    <mergeCell ref="K11:L11"/>
    <mergeCell ref="B14:D14"/>
    <mergeCell ref="E14:I14"/>
    <mergeCell ref="J14:M14"/>
    <mergeCell ref="D11:E11"/>
    <mergeCell ref="D12:E12"/>
    <mergeCell ref="K12:L12"/>
    <mergeCell ref="K13:L13"/>
    <mergeCell ref="D13:E13"/>
    <mergeCell ref="K10:L10"/>
    <mergeCell ref="D10:E10"/>
    <mergeCell ref="D9:E9"/>
    <mergeCell ref="D8:E8"/>
    <mergeCell ref="K8:L8"/>
    <mergeCell ref="K9:L9"/>
    <mergeCell ref="A3:M3"/>
    <mergeCell ref="A4:M4"/>
    <mergeCell ref="J5:M5"/>
    <mergeCell ref="K6:L7"/>
    <mergeCell ref="M6:M7"/>
    <mergeCell ref="D7:E7"/>
    <mergeCell ref="C6:J6"/>
    <mergeCell ref="A6:A7"/>
    <mergeCell ref="B6:B7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1"/>
  <sheetViews>
    <sheetView view="pageBreakPreview" zoomScale="70" zoomScaleNormal="70" zoomScaleSheetLayoutView="70" workbookViewId="0">
      <selection activeCell="A2" sqref="A2"/>
    </sheetView>
  </sheetViews>
  <sheetFormatPr defaultColWidth="9" defaultRowHeight="14.25"/>
  <cols>
    <col min="1" max="1" width="8.25" style="1" customWidth="1"/>
    <col min="2" max="2" width="8.75" style="51" customWidth="1"/>
    <col min="3" max="4" width="8.625" style="51" customWidth="1"/>
    <col min="5" max="5" width="7.25" style="1" customWidth="1"/>
    <col min="6" max="6" width="7.5" style="1" customWidth="1"/>
    <col min="7" max="7" width="7.125" style="1" customWidth="1"/>
    <col min="8" max="8" width="7.5" style="1" customWidth="1"/>
    <col min="9" max="9" width="9.75" style="1" customWidth="1"/>
    <col min="10" max="10" width="11" style="1" customWidth="1"/>
    <col min="11" max="11" width="10.625" style="1" customWidth="1"/>
    <col min="12" max="16384" width="9" style="5"/>
  </cols>
  <sheetData>
    <row r="1" spans="1:11" ht="5.0999999999999996" customHeight="1">
      <c r="A1" s="16"/>
      <c r="B1" s="46"/>
      <c r="C1" s="46"/>
      <c r="D1" s="46"/>
      <c r="E1" s="16"/>
      <c r="F1" s="16"/>
      <c r="G1" s="16"/>
      <c r="H1" s="16"/>
      <c r="I1" s="16"/>
      <c r="J1" s="16"/>
      <c r="K1" s="16"/>
    </row>
    <row r="2" spans="1:11" ht="50.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s="671" customFormat="1" ht="21" customHeight="1">
      <c r="A3" s="897" t="s">
        <v>81</v>
      </c>
      <c r="B3" s="897"/>
      <c r="C3" s="897"/>
      <c r="D3" s="897"/>
      <c r="E3" s="897"/>
      <c r="F3" s="897"/>
      <c r="G3" s="897"/>
      <c r="H3" s="897"/>
      <c r="I3" s="897"/>
      <c r="J3" s="897"/>
      <c r="K3" s="713"/>
    </row>
    <row r="4" spans="1:11" s="671" customFormat="1" ht="20.100000000000001" customHeight="1">
      <c r="A4" s="920" t="s">
        <v>82</v>
      </c>
      <c r="B4" s="920"/>
      <c r="C4" s="920"/>
      <c r="D4" s="920"/>
      <c r="E4" s="920"/>
      <c r="F4" s="920"/>
      <c r="G4" s="920"/>
      <c r="H4" s="920"/>
      <c r="I4" s="920"/>
      <c r="J4" s="920"/>
      <c r="K4" s="714"/>
    </row>
    <row r="5" spans="1:11" s="11" customFormat="1" ht="20.100000000000001" customHeight="1">
      <c r="A5" s="6" t="s">
        <v>58</v>
      </c>
      <c r="B5" s="6"/>
      <c r="C5" s="6"/>
      <c r="D5" s="6"/>
      <c r="E5" s="6"/>
      <c r="F5" s="6"/>
      <c r="G5" s="47"/>
      <c r="H5" s="47"/>
      <c r="J5" s="211" t="s">
        <v>83</v>
      </c>
      <c r="K5" s="43"/>
    </row>
    <row r="6" spans="1:11" s="11" customFormat="1" ht="33.75" customHeight="1">
      <c r="A6" s="926" t="s">
        <v>1100</v>
      </c>
      <c r="B6" s="924" t="s">
        <v>573</v>
      </c>
      <c r="C6" s="921" t="s">
        <v>1078</v>
      </c>
      <c r="D6" s="922"/>
      <c r="E6" s="923"/>
      <c r="F6" s="924" t="s">
        <v>1101</v>
      </c>
      <c r="G6" s="924" t="s">
        <v>574</v>
      </c>
      <c r="H6" s="924" t="s">
        <v>1079</v>
      </c>
      <c r="I6" s="924" t="s">
        <v>1102</v>
      </c>
      <c r="J6" s="924" t="s">
        <v>575</v>
      </c>
    </row>
    <row r="7" spans="1:11" s="11" customFormat="1" ht="51.75" customHeight="1">
      <c r="A7" s="927"/>
      <c r="B7" s="925"/>
      <c r="C7" s="785" t="s">
        <v>576</v>
      </c>
      <c r="D7" s="785" t="s">
        <v>577</v>
      </c>
      <c r="E7" s="785" t="s">
        <v>578</v>
      </c>
      <c r="F7" s="925"/>
      <c r="G7" s="925"/>
      <c r="H7" s="925"/>
      <c r="I7" s="925"/>
      <c r="J7" s="925"/>
    </row>
    <row r="8" spans="1:11" s="42" customFormat="1" ht="36.950000000000003" customHeight="1">
      <c r="A8" s="191">
        <v>2018</v>
      </c>
      <c r="B8" s="195">
        <v>1713</v>
      </c>
      <c r="C8" s="195">
        <v>317</v>
      </c>
      <c r="D8" s="195">
        <v>313</v>
      </c>
      <c r="E8" s="195">
        <v>4</v>
      </c>
      <c r="F8" s="195">
        <v>48</v>
      </c>
      <c r="G8" s="195">
        <v>157</v>
      </c>
      <c r="H8" s="196">
        <v>887</v>
      </c>
      <c r="I8" s="195">
        <v>243</v>
      </c>
      <c r="J8" s="197">
        <v>61</v>
      </c>
    </row>
    <row r="9" spans="1:11" s="42" customFormat="1" ht="36.950000000000003" customHeight="1">
      <c r="A9" s="192">
        <v>2019</v>
      </c>
      <c r="B9" s="198">
        <v>1730</v>
      </c>
      <c r="C9" s="198">
        <v>316</v>
      </c>
      <c r="D9" s="198">
        <v>311</v>
      </c>
      <c r="E9" s="198">
        <v>5</v>
      </c>
      <c r="F9" s="198">
        <v>48</v>
      </c>
      <c r="G9" s="198">
        <v>156</v>
      </c>
      <c r="H9" s="199">
        <v>927</v>
      </c>
      <c r="I9" s="198">
        <v>216</v>
      </c>
      <c r="J9" s="200">
        <v>67</v>
      </c>
    </row>
    <row r="10" spans="1:11" s="48" customFormat="1" ht="36.950000000000003" customHeight="1">
      <c r="A10" s="192">
        <v>2020</v>
      </c>
      <c r="B10" s="201">
        <v>1773</v>
      </c>
      <c r="C10" s="201">
        <v>317</v>
      </c>
      <c r="D10" s="201">
        <v>309</v>
      </c>
      <c r="E10" s="201">
        <v>8</v>
      </c>
      <c r="F10" s="201">
        <v>49</v>
      </c>
      <c r="G10" s="201">
        <v>148</v>
      </c>
      <c r="H10" s="202">
        <v>973</v>
      </c>
      <c r="I10" s="201">
        <v>212</v>
      </c>
      <c r="J10" s="203">
        <v>74</v>
      </c>
    </row>
    <row r="11" spans="1:11" s="42" customFormat="1" ht="36.950000000000003" customHeight="1">
      <c r="A11" s="193">
        <v>2021</v>
      </c>
      <c r="B11" s="204">
        <v>1786</v>
      </c>
      <c r="C11" s="204">
        <v>313</v>
      </c>
      <c r="D11" s="204">
        <v>304</v>
      </c>
      <c r="E11" s="204">
        <v>9</v>
      </c>
      <c r="F11" s="204">
        <v>46</v>
      </c>
      <c r="G11" s="204">
        <v>140</v>
      </c>
      <c r="H11" s="205">
        <v>1009</v>
      </c>
      <c r="I11" s="204">
        <v>201</v>
      </c>
      <c r="J11" s="206">
        <v>77</v>
      </c>
    </row>
    <row r="12" spans="1:11" s="32" customFormat="1" ht="15" customHeight="1">
      <c r="A12" s="509" t="s">
        <v>376</v>
      </c>
      <c r="B12" s="33"/>
      <c r="C12" s="33"/>
      <c r="D12" s="33"/>
      <c r="E12" s="33"/>
      <c r="F12" s="210"/>
      <c r="G12" s="181"/>
      <c r="H12" s="181"/>
      <c r="I12" s="181"/>
      <c r="J12" s="181"/>
    </row>
    <row r="13" spans="1:11" s="190" customFormat="1" ht="15" customHeight="1">
      <c r="A13" s="212" t="s">
        <v>53</v>
      </c>
      <c r="B13" s="14"/>
      <c r="C13" s="14"/>
      <c r="D13" s="14"/>
      <c r="E13" s="14"/>
      <c r="F13" s="189"/>
      <c r="G13" s="183"/>
      <c r="H13" s="183"/>
      <c r="I13" s="183"/>
      <c r="J13" s="183"/>
    </row>
    <row r="14" spans="1:11" s="190" customFormat="1" ht="15" customHeight="1">
      <c r="A14" s="212"/>
      <c r="B14" s="212"/>
      <c r="C14" s="212"/>
      <c r="D14" s="212"/>
      <c r="E14" s="212"/>
      <c r="F14" s="189"/>
      <c r="G14" s="183"/>
      <c r="H14" s="183"/>
      <c r="I14" s="183"/>
      <c r="J14" s="183"/>
    </row>
    <row r="15" spans="1:11" s="11" customFormat="1" ht="24.75" customHeight="1">
      <c r="A15" s="914" t="s">
        <v>1080</v>
      </c>
      <c r="B15" s="914" t="s">
        <v>1081</v>
      </c>
      <c r="C15" s="917" t="s">
        <v>1082</v>
      </c>
      <c r="D15" s="918"/>
      <c r="E15" s="918"/>
      <c r="F15" s="918"/>
      <c r="G15" s="918"/>
      <c r="H15" s="918"/>
      <c r="I15" s="918"/>
      <c r="J15" s="919"/>
    </row>
    <row r="16" spans="1:11" s="11" customFormat="1" ht="24.75" customHeight="1">
      <c r="A16" s="915"/>
      <c r="B16" s="915"/>
      <c r="C16" s="914" t="s">
        <v>1083</v>
      </c>
      <c r="D16" s="914" t="s">
        <v>1084</v>
      </c>
      <c r="E16" s="914" t="s">
        <v>1085</v>
      </c>
      <c r="F16" s="914" t="s">
        <v>1086</v>
      </c>
      <c r="G16" s="917" t="s">
        <v>1087</v>
      </c>
      <c r="H16" s="918"/>
      <c r="I16" s="918"/>
      <c r="J16" s="919"/>
    </row>
    <row r="17" spans="1:11" s="11" customFormat="1" ht="35.25" customHeight="1">
      <c r="A17" s="916"/>
      <c r="B17" s="916"/>
      <c r="C17" s="916"/>
      <c r="D17" s="916"/>
      <c r="E17" s="916"/>
      <c r="F17" s="916"/>
      <c r="G17" s="786" t="s">
        <v>1088</v>
      </c>
      <c r="H17" s="786" t="s">
        <v>1103</v>
      </c>
      <c r="I17" s="786" t="s">
        <v>1089</v>
      </c>
      <c r="J17" s="786" t="s">
        <v>1090</v>
      </c>
    </row>
    <row r="18" spans="1:11" s="48" customFormat="1" ht="36.950000000000003" customHeight="1">
      <c r="A18" s="194">
        <v>2016</v>
      </c>
      <c r="B18" s="207">
        <v>1581</v>
      </c>
      <c r="C18" s="198">
        <v>1575</v>
      </c>
      <c r="D18" s="198">
        <v>336</v>
      </c>
      <c r="E18" s="198">
        <v>51</v>
      </c>
      <c r="F18" s="198">
        <v>163</v>
      </c>
      <c r="G18" s="198">
        <v>689</v>
      </c>
      <c r="H18" s="199" t="s">
        <v>23</v>
      </c>
      <c r="I18" s="198">
        <v>11</v>
      </c>
      <c r="J18" s="200">
        <v>503</v>
      </c>
    </row>
    <row r="19" spans="1:11" s="48" customFormat="1" ht="36.950000000000003" customHeight="1">
      <c r="A19" s="194">
        <v>2017</v>
      </c>
      <c r="B19" s="207">
        <v>1737</v>
      </c>
      <c r="C19" s="198">
        <v>1731</v>
      </c>
      <c r="D19" s="198">
        <v>332</v>
      </c>
      <c r="E19" s="198">
        <v>51</v>
      </c>
      <c r="F19" s="198">
        <v>163</v>
      </c>
      <c r="G19" s="198">
        <v>854</v>
      </c>
      <c r="H19" s="199" t="s">
        <v>316</v>
      </c>
      <c r="I19" s="198">
        <v>17</v>
      </c>
      <c r="J19" s="200">
        <v>549</v>
      </c>
    </row>
    <row r="20" spans="1:11" s="11" customFormat="1" ht="30" customHeight="1">
      <c r="A20" s="931" t="s">
        <v>1077</v>
      </c>
      <c r="B20" s="930" t="s">
        <v>1091</v>
      </c>
      <c r="C20" s="929"/>
      <c r="D20" s="929"/>
      <c r="E20" s="929"/>
      <c r="F20" s="929"/>
      <c r="G20" s="930" t="s">
        <v>1092</v>
      </c>
      <c r="H20" s="930"/>
      <c r="I20" s="930"/>
      <c r="J20" s="930"/>
    </row>
    <row r="21" spans="1:11" s="11" customFormat="1" ht="19.5" customHeight="1">
      <c r="A21" s="931"/>
      <c r="B21" s="929" t="s">
        <v>579</v>
      </c>
      <c r="C21" s="929"/>
      <c r="D21" s="930" t="s">
        <v>1093</v>
      </c>
      <c r="E21" s="930" t="s">
        <v>1094</v>
      </c>
      <c r="F21" s="930" t="s">
        <v>580</v>
      </c>
      <c r="G21" s="930" t="s">
        <v>1095</v>
      </c>
      <c r="H21" s="930" t="s">
        <v>1096</v>
      </c>
      <c r="I21" s="930" t="s">
        <v>1097</v>
      </c>
      <c r="J21" s="930" t="s">
        <v>1098</v>
      </c>
    </row>
    <row r="22" spans="1:11" s="11" customFormat="1" ht="46.5" customHeight="1">
      <c r="A22" s="931"/>
      <c r="B22" s="784" t="s">
        <v>1099</v>
      </c>
      <c r="C22" s="784" t="s">
        <v>581</v>
      </c>
      <c r="D22" s="930"/>
      <c r="E22" s="930"/>
      <c r="F22" s="930"/>
      <c r="G22" s="930"/>
      <c r="H22" s="930"/>
      <c r="I22" s="930"/>
      <c r="J22" s="930"/>
    </row>
    <row r="23" spans="1:11" s="48" customFormat="1" ht="36.950000000000003" customHeight="1">
      <c r="A23" s="192">
        <v>2016</v>
      </c>
      <c r="B23" s="208">
        <v>122</v>
      </c>
      <c r="C23" s="208">
        <v>53</v>
      </c>
      <c r="D23" s="208">
        <v>270</v>
      </c>
      <c r="E23" s="208">
        <v>66</v>
      </c>
      <c r="F23" s="199" t="s">
        <v>23</v>
      </c>
      <c r="G23" s="208">
        <v>6</v>
      </c>
      <c r="H23" s="208">
        <v>6</v>
      </c>
      <c r="I23" s="208" t="s">
        <v>23</v>
      </c>
      <c r="J23" s="209" t="s">
        <v>23</v>
      </c>
    </row>
    <row r="24" spans="1:11" s="48" customFormat="1" ht="36.950000000000003" customHeight="1">
      <c r="A24" s="192">
        <v>2017</v>
      </c>
      <c r="B24" s="208">
        <v>179</v>
      </c>
      <c r="C24" s="208">
        <v>109</v>
      </c>
      <c r="D24" s="208">
        <v>262</v>
      </c>
      <c r="E24" s="208">
        <v>69</v>
      </c>
      <c r="F24" s="199" t="s">
        <v>316</v>
      </c>
      <c r="G24" s="208">
        <v>6</v>
      </c>
      <c r="H24" s="208">
        <v>6</v>
      </c>
      <c r="I24" s="208" t="s">
        <v>316</v>
      </c>
      <c r="J24" s="209" t="s">
        <v>317</v>
      </c>
    </row>
    <row r="25" spans="1:11" s="391" customFormat="1" ht="15" customHeight="1">
      <c r="A25" s="213" t="s">
        <v>426</v>
      </c>
      <c r="B25" s="213"/>
      <c r="C25" s="213"/>
      <c r="D25" s="213"/>
      <c r="E25" s="213"/>
      <c r="F25" s="389"/>
      <c r="G25" s="390"/>
      <c r="H25" s="390"/>
      <c r="I25" s="390"/>
      <c r="J25" s="390"/>
    </row>
    <row r="26" spans="1:11" s="32" customFormat="1" ht="14.25" customHeight="1">
      <c r="A26" s="928"/>
      <c r="B26" s="928"/>
      <c r="C26" s="928"/>
      <c r="D26" s="928"/>
      <c r="E26" s="928"/>
      <c r="F26" s="51"/>
      <c r="G26" s="51"/>
      <c r="H26" s="51"/>
      <c r="I26" s="51"/>
      <c r="J26" s="51"/>
      <c r="K26" s="51"/>
    </row>
    <row r="27" spans="1:11" s="32" customFormat="1" ht="14.25" customHeight="1">
      <c r="A27" s="49"/>
      <c r="B27" s="49"/>
      <c r="C27" s="49"/>
      <c r="D27" s="49"/>
      <c r="E27" s="49"/>
      <c r="F27" s="51"/>
      <c r="G27" s="51"/>
      <c r="H27" s="51"/>
      <c r="I27" s="51"/>
      <c r="J27" s="51"/>
      <c r="K27" s="51"/>
    </row>
    <row r="28" spans="1:11" s="32" customFormat="1" ht="14.25" customHeight="1">
      <c r="A28" s="51"/>
      <c r="B28" s="50"/>
      <c r="C28" s="51"/>
      <c r="D28" s="51"/>
      <c r="E28" s="51"/>
      <c r="F28" s="51"/>
      <c r="G28" s="51"/>
      <c r="H28" s="51"/>
      <c r="I28" s="51"/>
      <c r="J28" s="51"/>
      <c r="K28" s="51"/>
    </row>
    <row r="29" spans="1:11" s="32" customForma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s="32" customForma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s="32" customForma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</sheetData>
  <mergeCells count="30">
    <mergeCell ref="A26:E26"/>
    <mergeCell ref="B21:C21"/>
    <mergeCell ref="B20:F20"/>
    <mergeCell ref="G20:J20"/>
    <mergeCell ref="A20:A22"/>
    <mergeCell ref="J21:J22"/>
    <mergeCell ref="I21:I22"/>
    <mergeCell ref="H21:H22"/>
    <mergeCell ref="G21:G22"/>
    <mergeCell ref="F21:F22"/>
    <mergeCell ref="E21:E22"/>
    <mergeCell ref="D21:D22"/>
    <mergeCell ref="A3:J3"/>
    <mergeCell ref="A4:J4"/>
    <mergeCell ref="C6:E6"/>
    <mergeCell ref="J6:J7"/>
    <mergeCell ref="I6:I7"/>
    <mergeCell ref="H6:H7"/>
    <mergeCell ref="G6:G7"/>
    <mergeCell ref="F6:F7"/>
    <mergeCell ref="B6:B7"/>
    <mergeCell ref="A6:A7"/>
    <mergeCell ref="A15:A17"/>
    <mergeCell ref="C15:J15"/>
    <mergeCell ref="G16:J16"/>
    <mergeCell ref="F16:F17"/>
    <mergeCell ref="E16:E17"/>
    <mergeCell ref="D16:D17"/>
    <mergeCell ref="C16:C17"/>
    <mergeCell ref="B15:B17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42"/>
  <sheetViews>
    <sheetView view="pageBreakPreview" zoomScale="70" zoomScaleNormal="70" zoomScaleSheetLayoutView="70" workbookViewId="0">
      <selection activeCell="A2" sqref="A2"/>
    </sheetView>
  </sheetViews>
  <sheetFormatPr defaultColWidth="9" defaultRowHeight="14.25"/>
  <cols>
    <col min="1" max="1" width="8.875" style="65" customWidth="1"/>
    <col min="2" max="9" width="8.375" style="719" customWidth="1"/>
    <col min="10" max="10" width="8.375" style="65" customWidth="1"/>
    <col min="11" max="16384" width="9" style="59"/>
  </cols>
  <sheetData>
    <row r="1" spans="1:22" ht="5.0999999999999996" customHeight="1">
      <c r="A1" s="46"/>
      <c r="B1" s="143"/>
      <c r="C1" s="143"/>
      <c r="D1" s="143"/>
      <c r="E1" s="143"/>
      <c r="F1" s="143"/>
      <c r="G1" s="143"/>
      <c r="H1" s="143"/>
      <c r="I1" s="143"/>
      <c r="J1" s="46"/>
    </row>
    <row r="2" spans="1:22" ht="50.1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22" s="715" customFormat="1" ht="21" customHeight="1">
      <c r="A3" s="790" t="s">
        <v>624</v>
      </c>
      <c r="B3" s="790" t="s">
        <v>318</v>
      </c>
      <c r="C3" s="790" t="s">
        <v>318</v>
      </c>
      <c r="D3" s="790" t="s">
        <v>318</v>
      </c>
      <c r="E3" s="790" t="s">
        <v>318</v>
      </c>
      <c r="F3" s="790" t="s">
        <v>318</v>
      </c>
      <c r="G3" s="790" t="s">
        <v>318</v>
      </c>
      <c r="H3" s="790" t="s">
        <v>318</v>
      </c>
      <c r="I3" s="790" t="s">
        <v>318</v>
      </c>
      <c r="J3" s="790" t="s">
        <v>318</v>
      </c>
      <c r="M3" s="715" ph="1"/>
      <c r="N3" s="715" ph="1"/>
      <c r="O3" s="715" ph="1"/>
      <c r="P3" s="715" ph="1"/>
      <c r="Q3" s="715" ph="1"/>
      <c r="R3" s="715" ph="1"/>
      <c r="S3" s="715" ph="1"/>
      <c r="T3" s="715" ph="1"/>
      <c r="U3" s="715" ph="1"/>
      <c r="V3" s="715" ph="1"/>
    </row>
    <row r="4" spans="1:22" s="715" customFormat="1" ht="20.100000000000001" customHeight="1">
      <c r="A4" s="794" t="s">
        <v>89</v>
      </c>
      <c r="B4" s="794"/>
      <c r="C4" s="794"/>
      <c r="D4" s="794"/>
      <c r="E4" s="794"/>
      <c r="F4" s="794"/>
      <c r="G4" s="794"/>
      <c r="H4" s="794"/>
      <c r="I4" s="794"/>
      <c r="J4" s="794"/>
    </row>
    <row r="5" spans="1:22" s="62" customFormat="1" ht="20.100000000000001" customHeight="1">
      <c r="A5" s="127" t="s">
        <v>90</v>
      </c>
      <c r="B5" s="127"/>
      <c r="C5" s="127"/>
      <c r="D5" s="127"/>
      <c r="E5" s="127"/>
      <c r="F5" s="127"/>
      <c r="G5" s="127"/>
      <c r="H5" s="127"/>
      <c r="I5" s="127"/>
      <c r="J5" s="474" t="s">
        <v>91</v>
      </c>
    </row>
    <row r="6" spans="1:22" s="62" customFormat="1" ht="30" customHeight="1">
      <c r="A6" s="236" t="s">
        <v>582</v>
      </c>
      <c r="B6" s="954" t="s">
        <v>583</v>
      </c>
      <c r="C6" s="813"/>
      <c r="D6" s="813"/>
      <c r="E6" s="813" t="s">
        <v>584</v>
      </c>
      <c r="F6" s="813"/>
      <c r="G6" s="813"/>
      <c r="H6" s="813" t="s">
        <v>585</v>
      </c>
      <c r="I6" s="813"/>
      <c r="J6" s="813"/>
    </row>
    <row r="7" spans="1:22" s="62" customFormat="1" ht="15" customHeight="1">
      <c r="A7" s="223">
        <v>2019</v>
      </c>
      <c r="B7" s="827">
        <v>932</v>
      </c>
      <c r="C7" s="827"/>
      <c r="D7" s="827"/>
      <c r="E7" s="827">
        <v>9051</v>
      </c>
      <c r="F7" s="827"/>
      <c r="G7" s="827"/>
      <c r="H7" s="827">
        <v>1582</v>
      </c>
      <c r="I7" s="827"/>
      <c r="J7" s="828"/>
    </row>
    <row r="8" spans="1:22" s="219" customFormat="1" ht="15" customHeight="1">
      <c r="A8" s="154">
        <v>2020</v>
      </c>
      <c r="B8" s="945">
        <v>1081</v>
      </c>
      <c r="C8" s="945"/>
      <c r="D8" s="945"/>
      <c r="E8" s="945">
        <v>10435</v>
      </c>
      <c r="F8" s="945"/>
      <c r="G8" s="945"/>
      <c r="H8" s="945">
        <v>1905</v>
      </c>
      <c r="I8" s="945"/>
      <c r="J8" s="946"/>
    </row>
    <row r="9" spans="1:22" s="220" customFormat="1" ht="15" customHeight="1">
      <c r="A9" s="716">
        <v>2021</v>
      </c>
      <c r="B9" s="957">
        <v>1157</v>
      </c>
      <c r="C9" s="957"/>
      <c r="D9" s="957"/>
      <c r="E9" s="957">
        <v>10376</v>
      </c>
      <c r="F9" s="957"/>
      <c r="G9" s="957"/>
      <c r="H9" s="957">
        <v>1520</v>
      </c>
      <c r="I9" s="957"/>
      <c r="J9" s="958"/>
    </row>
    <row r="10" spans="1:22" s="62" customFormat="1" ht="30" customHeight="1">
      <c r="A10" s="236" t="s">
        <v>586</v>
      </c>
      <c r="B10" s="813" t="s">
        <v>320</v>
      </c>
      <c r="C10" s="813"/>
      <c r="D10" s="813"/>
      <c r="E10" s="813" t="s">
        <v>321</v>
      </c>
      <c r="F10" s="813"/>
      <c r="G10" s="813"/>
      <c r="H10" s="813" t="s">
        <v>322</v>
      </c>
      <c r="I10" s="813"/>
      <c r="J10" s="813"/>
    </row>
    <row r="11" spans="1:22" s="62" customFormat="1" ht="15" customHeight="1">
      <c r="A11" s="223">
        <v>2019</v>
      </c>
      <c r="B11" s="812">
        <v>209</v>
      </c>
      <c r="C11" s="812"/>
      <c r="D11" s="812"/>
      <c r="E11" s="812">
        <v>209</v>
      </c>
      <c r="F11" s="812"/>
      <c r="G11" s="812"/>
      <c r="H11" s="812">
        <v>6166</v>
      </c>
      <c r="I11" s="812"/>
      <c r="J11" s="823"/>
    </row>
    <row r="12" spans="1:22" s="58" customFormat="1" ht="15" customHeight="1">
      <c r="A12" s="154">
        <v>2020</v>
      </c>
      <c r="B12" s="945">
        <v>173</v>
      </c>
      <c r="C12" s="945"/>
      <c r="D12" s="945"/>
      <c r="E12" s="945">
        <v>1819</v>
      </c>
      <c r="F12" s="945"/>
      <c r="G12" s="945"/>
      <c r="H12" s="945">
        <v>8797</v>
      </c>
      <c r="I12" s="945"/>
      <c r="J12" s="946"/>
    </row>
    <row r="13" spans="1:22" s="56" customFormat="1" ht="15" customHeight="1">
      <c r="A13" s="224">
        <v>2021</v>
      </c>
      <c r="B13" s="947">
        <v>91</v>
      </c>
      <c r="C13" s="947"/>
      <c r="D13" s="947"/>
      <c r="E13" s="947">
        <v>1437</v>
      </c>
      <c r="F13" s="947"/>
      <c r="G13" s="947"/>
      <c r="H13" s="947">
        <v>5899</v>
      </c>
      <c r="I13" s="947"/>
      <c r="J13" s="948"/>
    </row>
    <row r="14" spans="1:22" s="62" customFormat="1" ht="30" customHeight="1">
      <c r="A14" s="511" t="s">
        <v>587</v>
      </c>
      <c r="B14" s="944" t="s">
        <v>588</v>
      </c>
      <c r="C14" s="944"/>
      <c r="D14" s="944"/>
      <c r="E14" s="939" t="s">
        <v>589</v>
      </c>
      <c r="F14" s="939"/>
      <c r="G14" s="939"/>
      <c r="H14" s="950" t="s">
        <v>590</v>
      </c>
      <c r="I14" s="951"/>
      <c r="J14" s="466" t="s">
        <v>591</v>
      </c>
    </row>
    <row r="15" spans="1:22" s="62" customFormat="1" ht="15" customHeight="1">
      <c r="A15" s="223">
        <v>2019</v>
      </c>
      <c r="B15" s="812">
        <v>4844</v>
      </c>
      <c r="C15" s="812"/>
      <c r="D15" s="812"/>
      <c r="E15" s="812">
        <v>1850</v>
      </c>
      <c r="F15" s="812"/>
      <c r="G15" s="812"/>
      <c r="H15" s="812">
        <v>5953</v>
      </c>
      <c r="I15" s="812"/>
      <c r="J15" s="450">
        <v>17080</v>
      </c>
    </row>
    <row r="16" spans="1:22" s="215" customFormat="1" ht="15" customHeight="1">
      <c r="A16" s="154">
        <v>2020</v>
      </c>
      <c r="B16" s="945">
        <v>4584</v>
      </c>
      <c r="C16" s="945"/>
      <c r="D16" s="945"/>
      <c r="E16" s="945">
        <v>2211</v>
      </c>
      <c r="F16" s="945"/>
      <c r="G16" s="945"/>
      <c r="H16" s="945">
        <v>6331</v>
      </c>
      <c r="I16" s="945"/>
      <c r="J16" s="488">
        <v>18861</v>
      </c>
    </row>
    <row r="17" spans="1:10" s="216" customFormat="1" ht="15" customHeight="1">
      <c r="A17" s="224">
        <v>2021</v>
      </c>
      <c r="B17" s="949">
        <v>3923</v>
      </c>
      <c r="C17" s="949"/>
      <c r="D17" s="949"/>
      <c r="E17" s="949">
        <v>1885</v>
      </c>
      <c r="F17" s="949"/>
      <c r="G17" s="949"/>
      <c r="H17" s="949">
        <v>5808</v>
      </c>
      <c r="I17" s="949"/>
      <c r="J17" s="486">
        <v>17013</v>
      </c>
    </row>
    <row r="18" spans="1:10" s="388" customFormat="1" ht="15" customHeight="1">
      <c r="A18" s="955" t="s">
        <v>592</v>
      </c>
      <c r="B18" s="956"/>
      <c r="C18" s="956"/>
      <c r="D18" s="956"/>
      <c r="E18" s="956"/>
      <c r="F18" s="956"/>
      <c r="G18" s="956"/>
      <c r="H18" s="956"/>
      <c r="I18" s="956"/>
      <c r="J18" s="956"/>
    </row>
    <row r="19" spans="1:10" s="388" customFormat="1" ht="15" customHeight="1">
      <c r="A19" s="470" t="s">
        <v>593</v>
      </c>
      <c r="B19" s="470"/>
      <c r="C19" s="470"/>
      <c r="D19" s="470"/>
      <c r="E19" s="470"/>
      <c r="F19" s="470"/>
      <c r="G19" s="470"/>
      <c r="H19" s="470"/>
      <c r="I19" s="470"/>
      <c r="J19" s="470"/>
    </row>
    <row r="20" spans="1:10" ht="15" customHeight="1">
      <c r="A20" s="217" t="s">
        <v>92</v>
      </c>
      <c r="B20" s="143"/>
      <c r="C20" s="143"/>
      <c r="D20" s="143"/>
      <c r="E20" s="143"/>
      <c r="F20" s="940"/>
      <c r="G20" s="940"/>
      <c r="H20" s="467" t="s">
        <v>93</v>
      </c>
      <c r="I20" s="467"/>
      <c r="J20" s="218"/>
    </row>
    <row r="21" spans="1:10" ht="15.9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0" s="346" customFormat="1" ht="27.75" customHeight="1">
      <c r="A22" s="941" t="s">
        <v>625</v>
      </c>
      <c r="B22" s="941"/>
      <c r="C22" s="941"/>
      <c r="D22" s="941"/>
      <c r="E22" s="941"/>
      <c r="F22" s="941"/>
      <c r="G22" s="941"/>
      <c r="H22" s="941"/>
      <c r="I22" s="941"/>
      <c r="J22" s="941"/>
    </row>
    <row r="23" spans="1:10" s="346" customFormat="1" ht="20.100000000000001" customHeight="1">
      <c r="A23" s="942" t="s">
        <v>94</v>
      </c>
      <c r="B23" s="942"/>
      <c r="C23" s="942"/>
      <c r="D23" s="942"/>
      <c r="E23" s="942"/>
      <c r="F23" s="942"/>
      <c r="G23" s="942"/>
      <c r="H23" s="942"/>
      <c r="I23" s="942"/>
      <c r="J23" s="942"/>
    </row>
    <row r="24" spans="1:10" s="62" customFormat="1" ht="43.5" customHeight="1">
      <c r="A24" s="466" t="s">
        <v>594</v>
      </c>
      <c r="B24" s="943" t="s">
        <v>595</v>
      </c>
      <c r="C24" s="944"/>
      <c r="D24" s="939" t="s">
        <v>596</v>
      </c>
      <c r="E24" s="939"/>
      <c r="F24" s="466" t="s">
        <v>597</v>
      </c>
      <c r="G24" s="939" t="s">
        <v>598</v>
      </c>
      <c r="H24" s="939"/>
      <c r="I24" s="468" t="s">
        <v>599</v>
      </c>
      <c r="J24" s="466" t="s">
        <v>600</v>
      </c>
    </row>
    <row r="25" spans="1:10" s="58" customFormat="1" ht="15" customHeight="1">
      <c r="A25" s="154">
        <v>2016</v>
      </c>
      <c r="B25" s="812">
        <v>10189</v>
      </c>
      <c r="C25" s="812"/>
      <c r="D25" s="812">
        <v>2141</v>
      </c>
      <c r="E25" s="812"/>
      <c r="F25" s="437">
        <v>8183</v>
      </c>
      <c r="G25" s="812">
        <v>4362</v>
      </c>
      <c r="H25" s="812"/>
      <c r="I25" s="437">
        <v>7480</v>
      </c>
      <c r="J25" s="446">
        <v>189</v>
      </c>
    </row>
    <row r="26" spans="1:10" s="58" customFormat="1" ht="15" customHeight="1">
      <c r="A26" s="154">
        <v>2017</v>
      </c>
      <c r="B26" s="812">
        <v>384</v>
      </c>
      <c r="C26" s="812"/>
      <c r="D26" s="812">
        <v>7</v>
      </c>
      <c r="E26" s="812"/>
      <c r="F26" s="437">
        <v>103</v>
      </c>
      <c r="G26" s="812">
        <v>339</v>
      </c>
      <c r="H26" s="812"/>
      <c r="I26" s="437">
        <v>1046</v>
      </c>
      <c r="J26" s="446">
        <v>169</v>
      </c>
    </row>
    <row r="27" spans="1:10" s="263" customFormat="1" ht="30" customHeight="1">
      <c r="A27" s="466" t="s">
        <v>601</v>
      </c>
      <c r="B27" s="938" t="s">
        <v>602</v>
      </c>
      <c r="C27" s="939" t="s">
        <v>319</v>
      </c>
      <c r="D27" s="466" t="s">
        <v>603</v>
      </c>
      <c r="E27" s="939" t="s">
        <v>604</v>
      </c>
      <c r="F27" s="939" t="s">
        <v>319</v>
      </c>
      <c r="G27" s="939" t="s">
        <v>605</v>
      </c>
      <c r="H27" s="939" t="s">
        <v>319</v>
      </c>
      <c r="I27" s="939" t="s">
        <v>606</v>
      </c>
      <c r="J27" s="939" t="s">
        <v>319</v>
      </c>
    </row>
    <row r="28" spans="1:10" ht="14.45" customHeight="1">
      <c r="A28" s="154">
        <v>2016</v>
      </c>
      <c r="B28" s="812">
        <v>5977</v>
      </c>
      <c r="C28" s="812"/>
      <c r="D28" s="437">
        <v>740</v>
      </c>
      <c r="E28" s="812">
        <v>49190</v>
      </c>
      <c r="F28" s="812"/>
      <c r="G28" s="812">
        <v>166</v>
      </c>
      <c r="H28" s="812"/>
      <c r="I28" s="812">
        <v>25024</v>
      </c>
      <c r="J28" s="823"/>
    </row>
    <row r="29" spans="1:10" ht="14.45" customHeight="1">
      <c r="A29" s="170">
        <v>2017</v>
      </c>
      <c r="B29" s="821">
        <v>2451</v>
      </c>
      <c r="C29" s="821"/>
      <c r="D29" s="444">
        <v>873</v>
      </c>
      <c r="E29" s="821">
        <v>28358</v>
      </c>
      <c r="F29" s="821"/>
      <c r="G29" s="821">
        <v>191</v>
      </c>
      <c r="H29" s="821"/>
      <c r="I29" s="821">
        <v>5247</v>
      </c>
      <c r="J29" s="822"/>
    </row>
    <row r="30" spans="1:10" ht="14.45" customHeight="1">
      <c r="A30" s="217"/>
      <c r="B30" s="143"/>
      <c r="C30" s="143"/>
      <c r="D30" s="143"/>
      <c r="E30" s="143"/>
      <c r="F30" s="940"/>
      <c r="G30" s="940"/>
      <c r="H30" s="467"/>
      <c r="I30" s="467"/>
      <c r="J30" s="218"/>
    </row>
    <row r="31" spans="1:10" s="62" customFormat="1" ht="15" customHeight="1">
      <c r="A31" s="952" t="s">
        <v>607</v>
      </c>
      <c r="B31" s="932" t="s">
        <v>608</v>
      </c>
      <c r="C31" s="932"/>
      <c r="D31" s="932"/>
      <c r="E31" s="933" t="s">
        <v>609</v>
      </c>
      <c r="F31" s="933"/>
      <c r="G31" s="933"/>
      <c r="H31" s="937" t="s">
        <v>610</v>
      </c>
      <c r="I31" s="937"/>
      <c r="J31" s="937"/>
    </row>
    <row r="32" spans="1:10" s="62" customFormat="1" ht="15" customHeight="1">
      <c r="A32" s="953"/>
      <c r="B32" s="222" t="s">
        <v>611</v>
      </c>
      <c r="C32" s="222" t="s">
        <v>612</v>
      </c>
      <c r="D32" s="222" t="s">
        <v>613</v>
      </c>
      <c r="E32" s="222" t="s">
        <v>614</v>
      </c>
      <c r="F32" s="222" t="s">
        <v>612</v>
      </c>
      <c r="G32" s="222" t="s">
        <v>615</v>
      </c>
      <c r="H32" s="464" t="s">
        <v>611</v>
      </c>
      <c r="I32" s="237" t="s">
        <v>612</v>
      </c>
      <c r="J32" s="237" t="s">
        <v>613</v>
      </c>
    </row>
    <row r="33" spans="1:10" s="221" customFormat="1" ht="15" customHeight="1">
      <c r="A33" s="154">
        <v>2018</v>
      </c>
      <c r="B33" s="437">
        <v>179</v>
      </c>
      <c r="C33" s="437">
        <v>97</v>
      </c>
      <c r="D33" s="437">
        <v>82</v>
      </c>
      <c r="E33" s="437">
        <v>2469</v>
      </c>
      <c r="F33" s="437">
        <v>975</v>
      </c>
      <c r="G33" s="437">
        <v>1494</v>
      </c>
      <c r="H33" s="437">
        <v>53</v>
      </c>
      <c r="I33" s="437">
        <v>33</v>
      </c>
      <c r="J33" s="446">
        <v>20</v>
      </c>
    </row>
    <row r="34" spans="1:10" s="56" customFormat="1" ht="15" customHeight="1">
      <c r="A34" s="952" t="s">
        <v>460</v>
      </c>
      <c r="B34" s="932" t="s">
        <v>616</v>
      </c>
      <c r="C34" s="932"/>
      <c r="D34" s="932"/>
      <c r="E34" s="933" t="s">
        <v>617</v>
      </c>
      <c r="F34" s="933"/>
      <c r="G34" s="933"/>
      <c r="H34" s="937" t="s">
        <v>618</v>
      </c>
      <c r="I34" s="937"/>
      <c r="J34" s="937"/>
    </row>
    <row r="35" spans="1:10" s="62" customFormat="1" ht="15" customHeight="1">
      <c r="A35" s="953"/>
      <c r="B35" s="222" t="s">
        <v>611</v>
      </c>
      <c r="C35" s="222" t="s">
        <v>612</v>
      </c>
      <c r="D35" s="222" t="s">
        <v>613</v>
      </c>
      <c r="E35" s="222" t="s">
        <v>611</v>
      </c>
      <c r="F35" s="222" t="s">
        <v>619</v>
      </c>
      <c r="G35" s="222" t="s">
        <v>615</v>
      </c>
      <c r="H35" s="464" t="s">
        <v>611</v>
      </c>
      <c r="I35" s="237" t="s">
        <v>619</v>
      </c>
      <c r="J35" s="237" t="s">
        <v>615</v>
      </c>
    </row>
    <row r="36" spans="1:10" s="62" customFormat="1" ht="15" customHeight="1">
      <c r="A36" s="170">
        <v>2018</v>
      </c>
      <c r="B36" s="437">
        <v>9</v>
      </c>
      <c r="C36" s="437">
        <v>6</v>
      </c>
      <c r="D36" s="437">
        <v>3</v>
      </c>
      <c r="E36" s="437">
        <v>132</v>
      </c>
      <c r="F36" s="437">
        <v>61</v>
      </c>
      <c r="G36" s="437">
        <v>71</v>
      </c>
      <c r="H36" s="717">
        <v>215</v>
      </c>
      <c r="I36" s="717">
        <v>113</v>
      </c>
      <c r="J36" s="718">
        <v>102</v>
      </c>
    </row>
    <row r="37" spans="1:10" s="221" customFormat="1" ht="15" customHeight="1">
      <c r="A37" s="952" t="s">
        <v>607</v>
      </c>
      <c r="B37" s="932" t="s">
        <v>620</v>
      </c>
      <c r="C37" s="932"/>
      <c r="D37" s="932"/>
      <c r="E37" s="933" t="s">
        <v>621</v>
      </c>
      <c r="F37" s="933"/>
      <c r="G37" s="933"/>
      <c r="H37" s="934" t="s">
        <v>622</v>
      </c>
      <c r="I37" s="935"/>
      <c r="J37" s="936"/>
    </row>
    <row r="38" spans="1:10" s="56" customFormat="1" ht="15" customHeight="1">
      <c r="A38" s="953"/>
      <c r="B38" s="222" t="s">
        <v>611</v>
      </c>
      <c r="C38" s="222" t="s">
        <v>612</v>
      </c>
      <c r="D38" s="222" t="s">
        <v>613</v>
      </c>
      <c r="E38" s="222" t="s">
        <v>611</v>
      </c>
      <c r="F38" s="222" t="s">
        <v>623</v>
      </c>
      <c r="G38" s="222" t="s">
        <v>613</v>
      </c>
      <c r="H38" s="464" t="s">
        <v>611</v>
      </c>
      <c r="I38" s="237" t="s">
        <v>619</v>
      </c>
      <c r="J38" s="237" t="s">
        <v>615</v>
      </c>
    </row>
    <row r="39" spans="1:10" s="62" customFormat="1" ht="15" customHeight="1">
      <c r="A39" s="170">
        <v>2018</v>
      </c>
      <c r="B39" s="717">
        <v>188</v>
      </c>
      <c r="C39" s="717">
        <v>86</v>
      </c>
      <c r="D39" s="717">
        <v>102</v>
      </c>
      <c r="E39" s="717">
        <v>100</v>
      </c>
      <c r="F39" s="717">
        <v>86</v>
      </c>
      <c r="G39" s="717">
        <v>14</v>
      </c>
      <c r="H39" s="717">
        <v>668</v>
      </c>
      <c r="I39" s="717">
        <v>333</v>
      </c>
      <c r="J39" s="718">
        <v>335</v>
      </c>
    </row>
    <row r="40" spans="1:10" s="62" customFormat="1" ht="15" customHeight="1">
      <c r="A40" s="217" t="s">
        <v>427</v>
      </c>
      <c r="B40" s="719"/>
      <c r="C40" s="719"/>
      <c r="D40" s="719"/>
      <c r="E40" s="719"/>
      <c r="F40" s="719"/>
      <c r="G40" s="719"/>
      <c r="H40" s="719"/>
      <c r="I40" s="719"/>
      <c r="J40" s="65"/>
    </row>
    <row r="41" spans="1:10" s="221" customFormat="1" ht="18" customHeight="1">
      <c r="A41" s="65"/>
      <c r="B41" s="719"/>
      <c r="C41" s="719"/>
      <c r="D41" s="719"/>
      <c r="E41" s="719"/>
      <c r="F41" s="719"/>
      <c r="G41" s="719"/>
      <c r="H41" s="719"/>
      <c r="I41" s="719"/>
      <c r="J41" s="65"/>
    </row>
    <row r="42" spans="1:10" s="56" customFormat="1" ht="18" customHeight="1">
      <c r="A42" s="65"/>
      <c r="B42" s="719"/>
      <c r="C42" s="719"/>
      <c r="D42" s="719"/>
      <c r="E42" s="719"/>
      <c r="F42" s="719"/>
      <c r="G42" s="719"/>
      <c r="H42" s="719"/>
      <c r="I42" s="719"/>
      <c r="J42" s="65"/>
    </row>
  </sheetData>
  <mergeCells count="76">
    <mergeCell ref="A31:A32"/>
    <mergeCell ref="A37:A38"/>
    <mergeCell ref="A34:A35"/>
    <mergeCell ref="H6:J6"/>
    <mergeCell ref="E6:G6"/>
    <mergeCell ref="B6:D6"/>
    <mergeCell ref="B12:D12"/>
    <mergeCell ref="E12:G12"/>
    <mergeCell ref="H12:J12"/>
    <mergeCell ref="E16:G16"/>
    <mergeCell ref="H16:I16"/>
    <mergeCell ref="A18:J18"/>
    <mergeCell ref="F20:G20"/>
    <mergeCell ref="B9:D9"/>
    <mergeCell ref="E9:G9"/>
    <mergeCell ref="H9:J9"/>
    <mergeCell ref="B13:D13"/>
    <mergeCell ref="E13:G13"/>
    <mergeCell ref="H13:J13"/>
    <mergeCell ref="B17:D17"/>
    <mergeCell ref="E17:G17"/>
    <mergeCell ref="H17:I17"/>
    <mergeCell ref="B15:D15"/>
    <mergeCell ref="E15:G15"/>
    <mergeCell ref="H15:I15"/>
    <mergeCell ref="B14:D14"/>
    <mergeCell ref="E14:G14"/>
    <mergeCell ref="H14:I14"/>
    <mergeCell ref="B16:D16"/>
    <mergeCell ref="B11:D11"/>
    <mergeCell ref="E11:G11"/>
    <mergeCell ref="A3:J3"/>
    <mergeCell ref="A4:J4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11:J11"/>
    <mergeCell ref="A22:J22"/>
    <mergeCell ref="A23:J23"/>
    <mergeCell ref="B24:C24"/>
    <mergeCell ref="D24:E24"/>
    <mergeCell ref="G24:H24"/>
    <mergeCell ref="B25:C25"/>
    <mergeCell ref="D25:E25"/>
    <mergeCell ref="G25:H25"/>
    <mergeCell ref="B26:C26"/>
    <mergeCell ref="D26:E26"/>
    <mergeCell ref="G26:H26"/>
    <mergeCell ref="B27:C27"/>
    <mergeCell ref="E27:F27"/>
    <mergeCell ref="G27:H27"/>
    <mergeCell ref="I27:J27"/>
    <mergeCell ref="F30:G30"/>
    <mergeCell ref="B31:D31"/>
    <mergeCell ref="E31:G31"/>
    <mergeCell ref="H31:J31"/>
    <mergeCell ref="B28:C28"/>
    <mergeCell ref="E28:F28"/>
    <mergeCell ref="G28:H28"/>
    <mergeCell ref="I28:J28"/>
    <mergeCell ref="B29:C29"/>
    <mergeCell ref="E29:F29"/>
    <mergeCell ref="G29:H29"/>
    <mergeCell ref="I29:J29"/>
    <mergeCell ref="B37:D37"/>
    <mergeCell ref="E37:G37"/>
    <mergeCell ref="H37:J37"/>
    <mergeCell ref="B34:D34"/>
    <mergeCell ref="E34:G34"/>
    <mergeCell ref="H34:J34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33"/>
  <sheetViews>
    <sheetView view="pageBreakPreview" zoomScale="70" zoomScaleNormal="70" zoomScaleSheetLayoutView="70" workbookViewId="0">
      <selection activeCell="A2" sqref="A2"/>
    </sheetView>
  </sheetViews>
  <sheetFormatPr defaultColWidth="9" defaultRowHeight="15.75"/>
  <cols>
    <col min="1" max="1" width="6.125" style="65" customWidth="1"/>
    <col min="2" max="2" width="6.75" style="719" customWidth="1"/>
    <col min="3" max="3" width="5.5" style="719" customWidth="1"/>
    <col min="4" max="4" width="4.625" style="65" customWidth="1"/>
    <col min="5" max="5" width="5.5" style="59" customWidth="1"/>
    <col min="6" max="6" width="5.625" style="65" customWidth="1"/>
    <col min="7" max="7" width="5.5" style="59" customWidth="1"/>
    <col min="8" max="8" width="6.125" style="719" customWidth="1"/>
    <col min="9" max="9" width="5.5" style="719" customWidth="1"/>
    <col min="10" max="10" width="5.625" style="719" customWidth="1"/>
    <col min="11" max="11" width="5.5" style="719" customWidth="1"/>
    <col min="12" max="12" width="5.625" style="719" customWidth="1"/>
    <col min="13" max="13" width="5.25" style="719" customWidth="1"/>
    <col min="14" max="14" width="6.125" style="719" customWidth="1"/>
    <col min="15" max="15" width="6" style="719" customWidth="1"/>
    <col min="16" max="16" width="6.125" style="719" customWidth="1"/>
    <col min="17" max="17" width="5.125" style="59" customWidth="1"/>
    <col min="18" max="18" width="4.625" style="59" customWidth="1"/>
    <col min="19" max="19" width="5.125" style="59" customWidth="1"/>
    <col min="20" max="20" width="4.625" style="59" customWidth="1"/>
    <col min="21" max="21" width="4.875" style="719" customWidth="1"/>
    <col min="22" max="22" width="4.625" style="234" customWidth="1"/>
    <col min="23" max="23" width="5.625" style="234" customWidth="1"/>
    <col min="24" max="24" width="4.75" style="59" customWidth="1"/>
    <col min="25" max="25" width="5.5" style="232" customWidth="1"/>
    <col min="26" max="27" width="4.625" style="719" customWidth="1"/>
    <col min="28" max="28" width="4.375" style="719" customWidth="1"/>
    <col min="29" max="29" width="5.625" style="719" customWidth="1"/>
    <col min="30" max="30" width="4.75" style="719" customWidth="1"/>
    <col min="31" max="31" width="5.25" style="719" customWidth="1"/>
    <col min="32" max="32" width="4.75" style="59" customWidth="1"/>
    <col min="33" max="16384" width="9" style="59"/>
  </cols>
  <sheetData>
    <row r="1" spans="1:32" ht="5.0999999999999996" customHeight="1">
      <c r="A1" s="46"/>
      <c r="B1" s="143"/>
      <c r="C1" s="143"/>
      <c r="D1" s="46"/>
      <c r="E1" s="182"/>
      <c r="F1" s="46"/>
      <c r="G1" s="182"/>
      <c r="H1" s="143"/>
      <c r="I1" s="143"/>
      <c r="J1" s="143"/>
      <c r="K1" s="143"/>
      <c r="L1" s="143"/>
      <c r="M1" s="143"/>
      <c r="N1" s="143"/>
      <c r="O1" s="143"/>
      <c r="P1" s="143"/>
      <c r="Q1" s="182"/>
      <c r="R1" s="182"/>
      <c r="S1" s="182"/>
      <c r="T1" s="182"/>
      <c r="U1" s="143"/>
      <c r="V1" s="145"/>
      <c r="W1" s="145"/>
      <c r="X1" s="182"/>
      <c r="Y1" s="225"/>
      <c r="Z1" s="143"/>
      <c r="AA1" s="143"/>
      <c r="AB1" s="143"/>
      <c r="AC1" s="143"/>
      <c r="AD1" s="143"/>
      <c r="AE1" s="143"/>
      <c r="AF1" s="182"/>
    </row>
    <row r="2" spans="1:32" ht="50.1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</row>
    <row r="3" spans="1:32" s="715" customFormat="1" ht="21" customHeight="1">
      <c r="A3" s="790" t="s">
        <v>323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971" t="s">
        <v>324</v>
      </c>
      <c r="Q3" s="971"/>
      <c r="R3" s="971"/>
      <c r="S3" s="971"/>
      <c r="T3" s="971"/>
      <c r="U3" s="971"/>
      <c r="V3" s="971"/>
      <c r="W3" s="971"/>
      <c r="X3" s="971"/>
      <c r="Y3" s="971"/>
      <c r="Z3" s="971"/>
      <c r="AA3" s="971"/>
      <c r="AB3" s="971"/>
      <c r="AC3" s="971"/>
      <c r="AD3" s="971"/>
      <c r="AE3" s="971"/>
      <c r="AF3" s="971"/>
    </row>
    <row r="4" spans="1:32" s="715" customFormat="1" ht="20.100000000000001" customHeight="1">
      <c r="A4" s="793" t="s">
        <v>95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 t="s">
        <v>96</v>
      </c>
      <c r="Q4" s="793"/>
      <c r="R4" s="793"/>
      <c r="S4" s="793"/>
      <c r="T4" s="793"/>
      <c r="U4" s="793"/>
      <c r="V4" s="793"/>
      <c r="W4" s="793"/>
      <c r="X4" s="793"/>
      <c r="Y4" s="793"/>
      <c r="Z4" s="793"/>
      <c r="AA4" s="793"/>
      <c r="AB4" s="793"/>
      <c r="AC4" s="793"/>
      <c r="AD4" s="793"/>
      <c r="AE4" s="793"/>
      <c r="AF4" s="793"/>
    </row>
    <row r="5" spans="1:32" s="62" customFormat="1" ht="20.100000000000001" customHeight="1">
      <c r="A5" s="127" t="s">
        <v>97</v>
      </c>
      <c r="B5" s="226"/>
      <c r="C5" s="972"/>
      <c r="D5" s="972"/>
      <c r="E5" s="972"/>
      <c r="F5" s="972"/>
      <c r="G5" s="972"/>
      <c r="H5" s="972"/>
      <c r="I5" s="972"/>
      <c r="J5" s="972"/>
      <c r="K5" s="972"/>
      <c r="L5" s="972"/>
      <c r="M5" s="973" t="s">
        <v>98</v>
      </c>
      <c r="N5" s="973"/>
      <c r="O5" s="973"/>
      <c r="P5" s="227" t="s">
        <v>99</v>
      </c>
      <c r="Q5" s="131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127"/>
      <c r="AE5" s="474"/>
      <c r="AF5" s="474" t="s">
        <v>98</v>
      </c>
    </row>
    <row r="6" spans="1:32" s="62" customFormat="1" ht="25.5" customHeight="1">
      <c r="A6" s="817" t="s">
        <v>626</v>
      </c>
      <c r="B6" s="895" t="s">
        <v>627</v>
      </c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7" t="s">
        <v>628</v>
      </c>
      <c r="Q6" s="963" t="s">
        <v>339</v>
      </c>
      <c r="R6" s="964"/>
      <c r="S6" s="964"/>
      <c r="T6" s="964"/>
      <c r="U6" s="964"/>
      <c r="V6" s="964"/>
      <c r="W6" s="964"/>
      <c r="X6" s="965"/>
      <c r="Y6" s="963" t="s">
        <v>629</v>
      </c>
      <c r="Z6" s="968"/>
      <c r="AA6" s="968"/>
      <c r="AB6" s="968"/>
      <c r="AC6" s="968"/>
      <c r="AD6" s="968"/>
      <c r="AE6" s="968"/>
      <c r="AF6" s="969"/>
    </row>
    <row r="7" spans="1:32" s="62" customFormat="1" ht="52.5" customHeight="1">
      <c r="A7" s="974"/>
      <c r="B7" s="959" t="s">
        <v>630</v>
      </c>
      <c r="C7" s="800"/>
      <c r="D7" s="959" t="s">
        <v>631</v>
      </c>
      <c r="E7" s="800"/>
      <c r="F7" s="799" t="s">
        <v>632</v>
      </c>
      <c r="G7" s="800"/>
      <c r="H7" s="959" t="s">
        <v>633</v>
      </c>
      <c r="I7" s="800"/>
      <c r="J7" s="959" t="s">
        <v>634</v>
      </c>
      <c r="K7" s="800"/>
      <c r="L7" s="959" t="s">
        <v>635</v>
      </c>
      <c r="M7" s="800"/>
      <c r="N7" s="959" t="s">
        <v>636</v>
      </c>
      <c r="O7" s="901"/>
      <c r="P7" s="974"/>
      <c r="Q7" s="961" t="s">
        <v>332</v>
      </c>
      <c r="R7" s="962"/>
      <c r="S7" s="970" t="s">
        <v>100</v>
      </c>
      <c r="T7" s="962"/>
      <c r="U7" s="961" t="s">
        <v>333</v>
      </c>
      <c r="V7" s="962"/>
      <c r="W7" s="961" t="s">
        <v>334</v>
      </c>
      <c r="X7" s="962"/>
      <c r="Y7" s="961" t="s">
        <v>335</v>
      </c>
      <c r="Z7" s="962"/>
      <c r="AA7" s="966" t="s">
        <v>336</v>
      </c>
      <c r="AB7" s="967"/>
      <c r="AC7" s="961" t="s">
        <v>337</v>
      </c>
      <c r="AD7" s="962"/>
      <c r="AE7" s="961" t="s">
        <v>338</v>
      </c>
      <c r="AF7" s="962"/>
    </row>
    <row r="8" spans="1:32" s="62" customFormat="1" ht="30">
      <c r="A8" s="975"/>
      <c r="B8" s="456" t="s">
        <v>637</v>
      </c>
      <c r="C8" s="443" t="s">
        <v>638</v>
      </c>
      <c r="D8" s="456" t="s">
        <v>639</v>
      </c>
      <c r="E8" s="441" t="s">
        <v>640</v>
      </c>
      <c r="F8" s="456" t="s">
        <v>641</v>
      </c>
      <c r="G8" s="441" t="s">
        <v>640</v>
      </c>
      <c r="H8" s="456" t="s">
        <v>641</v>
      </c>
      <c r="I8" s="441" t="s">
        <v>642</v>
      </c>
      <c r="J8" s="456" t="s">
        <v>643</v>
      </c>
      <c r="K8" s="441" t="s">
        <v>644</v>
      </c>
      <c r="L8" s="456" t="s">
        <v>641</v>
      </c>
      <c r="M8" s="441" t="s">
        <v>640</v>
      </c>
      <c r="N8" s="456" t="s">
        <v>645</v>
      </c>
      <c r="O8" s="441" t="s">
        <v>642</v>
      </c>
      <c r="P8" s="975"/>
      <c r="Q8" s="253" t="s">
        <v>637</v>
      </c>
      <c r="R8" s="254" t="s">
        <v>644</v>
      </c>
      <c r="S8" s="253" t="s">
        <v>641</v>
      </c>
      <c r="T8" s="254" t="s">
        <v>640</v>
      </c>
      <c r="U8" s="253" t="s">
        <v>646</v>
      </c>
      <c r="V8" s="254" t="s">
        <v>644</v>
      </c>
      <c r="W8" s="253" t="s">
        <v>643</v>
      </c>
      <c r="X8" s="254" t="s">
        <v>644</v>
      </c>
      <c r="Y8" s="253" t="s">
        <v>641</v>
      </c>
      <c r="Z8" s="254" t="s">
        <v>644</v>
      </c>
      <c r="AA8" s="253" t="s">
        <v>647</v>
      </c>
      <c r="AB8" s="254" t="s">
        <v>648</v>
      </c>
      <c r="AC8" s="253" t="s">
        <v>641</v>
      </c>
      <c r="AD8" s="254" t="s">
        <v>640</v>
      </c>
      <c r="AE8" s="253" t="s">
        <v>649</v>
      </c>
      <c r="AF8" s="254" t="s">
        <v>640</v>
      </c>
    </row>
    <row r="9" spans="1:32" s="60" customFormat="1" ht="33" customHeight="1">
      <c r="A9" s="179">
        <v>2016</v>
      </c>
      <c r="B9" s="550">
        <v>82</v>
      </c>
      <c r="C9" s="447" t="s">
        <v>23</v>
      </c>
      <c r="D9" s="447" t="s">
        <v>23</v>
      </c>
      <c r="E9" s="447" t="s">
        <v>23</v>
      </c>
      <c r="F9" s="447">
        <v>78</v>
      </c>
      <c r="G9" s="447" t="s">
        <v>23</v>
      </c>
      <c r="H9" s="447" t="s">
        <v>23</v>
      </c>
      <c r="I9" s="447" t="s">
        <v>23</v>
      </c>
      <c r="J9" s="447" t="s">
        <v>23</v>
      </c>
      <c r="K9" s="447" t="s">
        <v>23</v>
      </c>
      <c r="L9" s="447">
        <v>3</v>
      </c>
      <c r="M9" s="447" t="s">
        <v>23</v>
      </c>
      <c r="N9" s="447">
        <v>1</v>
      </c>
      <c r="O9" s="448" t="s">
        <v>23</v>
      </c>
      <c r="P9" s="179">
        <v>2016</v>
      </c>
      <c r="Q9" s="550" t="s">
        <v>23</v>
      </c>
      <c r="R9" s="447" t="s">
        <v>23</v>
      </c>
      <c r="S9" s="447">
        <v>1</v>
      </c>
      <c r="T9" s="447" t="s">
        <v>23</v>
      </c>
      <c r="U9" s="447" t="s">
        <v>23</v>
      </c>
      <c r="V9" s="447" t="s">
        <v>23</v>
      </c>
      <c r="W9" s="447">
        <v>398</v>
      </c>
      <c r="X9" s="447" t="s">
        <v>23</v>
      </c>
      <c r="Y9" s="447">
        <v>372</v>
      </c>
      <c r="Z9" s="447">
        <v>7</v>
      </c>
      <c r="AA9" s="447" t="s">
        <v>23</v>
      </c>
      <c r="AB9" s="447" t="s">
        <v>23</v>
      </c>
      <c r="AC9" s="447">
        <v>283</v>
      </c>
      <c r="AD9" s="447">
        <v>7</v>
      </c>
      <c r="AE9" s="447" t="s">
        <v>23</v>
      </c>
      <c r="AF9" s="448" t="s">
        <v>23</v>
      </c>
    </row>
    <row r="10" spans="1:32" s="60" customFormat="1" ht="33" customHeight="1">
      <c r="A10" s="179">
        <v>2017</v>
      </c>
      <c r="B10" s="436">
        <v>30</v>
      </c>
      <c r="C10" s="437" t="s">
        <v>23</v>
      </c>
      <c r="D10" s="437" t="s">
        <v>23</v>
      </c>
      <c r="E10" s="437" t="s">
        <v>23</v>
      </c>
      <c r="F10" s="437">
        <v>29</v>
      </c>
      <c r="G10" s="437" t="s">
        <v>23</v>
      </c>
      <c r="H10" s="437" t="s">
        <v>23</v>
      </c>
      <c r="I10" s="437" t="s">
        <v>23</v>
      </c>
      <c r="J10" s="437" t="s">
        <v>23</v>
      </c>
      <c r="K10" s="437" t="s">
        <v>23</v>
      </c>
      <c r="L10" s="437">
        <v>1</v>
      </c>
      <c r="M10" s="437" t="s">
        <v>23</v>
      </c>
      <c r="N10" s="437" t="s">
        <v>23</v>
      </c>
      <c r="O10" s="446" t="s">
        <v>23</v>
      </c>
      <c r="P10" s="179">
        <v>2017</v>
      </c>
      <c r="Q10" s="436" t="s">
        <v>23</v>
      </c>
      <c r="R10" s="437" t="s">
        <v>23</v>
      </c>
      <c r="S10" s="437">
        <v>1</v>
      </c>
      <c r="T10" s="437" t="s">
        <v>23</v>
      </c>
      <c r="U10" s="437" t="s">
        <v>23</v>
      </c>
      <c r="V10" s="437" t="s">
        <v>23</v>
      </c>
      <c r="W10" s="437">
        <v>780</v>
      </c>
      <c r="X10" s="437" t="s">
        <v>23</v>
      </c>
      <c r="Y10" s="437">
        <v>431</v>
      </c>
      <c r="Z10" s="437">
        <v>2</v>
      </c>
      <c r="AA10" s="437" t="s">
        <v>23</v>
      </c>
      <c r="AB10" s="437" t="s">
        <v>23</v>
      </c>
      <c r="AC10" s="437">
        <v>202</v>
      </c>
      <c r="AD10" s="437">
        <v>2</v>
      </c>
      <c r="AE10" s="437" t="s">
        <v>23</v>
      </c>
      <c r="AF10" s="446" t="s">
        <v>23</v>
      </c>
    </row>
    <row r="11" spans="1:32" s="60" customFormat="1" ht="33" customHeight="1">
      <c r="A11" s="179">
        <v>2018</v>
      </c>
      <c r="B11" s="436">
        <v>4</v>
      </c>
      <c r="C11" s="437" t="s">
        <v>23</v>
      </c>
      <c r="D11" s="437" t="s">
        <v>23</v>
      </c>
      <c r="E11" s="437" t="s">
        <v>23</v>
      </c>
      <c r="F11" s="437">
        <v>3</v>
      </c>
      <c r="G11" s="437" t="s">
        <v>23</v>
      </c>
      <c r="H11" s="437" t="s">
        <v>23</v>
      </c>
      <c r="I11" s="437" t="s">
        <v>23</v>
      </c>
      <c r="J11" s="437" t="s">
        <v>23</v>
      </c>
      <c r="K11" s="437" t="s">
        <v>23</v>
      </c>
      <c r="L11" s="437">
        <v>1</v>
      </c>
      <c r="M11" s="437" t="s">
        <v>23</v>
      </c>
      <c r="N11" s="437" t="s">
        <v>23</v>
      </c>
      <c r="O11" s="446" t="s">
        <v>23</v>
      </c>
      <c r="P11" s="179">
        <v>2018</v>
      </c>
      <c r="Q11" s="436" t="s">
        <v>23</v>
      </c>
      <c r="R11" s="437" t="s">
        <v>23</v>
      </c>
      <c r="S11" s="437">
        <v>2</v>
      </c>
      <c r="T11" s="437" t="s">
        <v>23</v>
      </c>
      <c r="U11" s="437" t="s">
        <v>23</v>
      </c>
      <c r="V11" s="437" t="s">
        <v>23</v>
      </c>
      <c r="W11" s="437">
        <v>766</v>
      </c>
      <c r="X11" s="437" t="s">
        <v>23</v>
      </c>
      <c r="Y11" s="437">
        <v>325</v>
      </c>
      <c r="Z11" s="437">
        <v>2</v>
      </c>
      <c r="AA11" s="437">
        <v>1</v>
      </c>
      <c r="AB11" s="437" t="s">
        <v>23</v>
      </c>
      <c r="AC11" s="437">
        <v>246</v>
      </c>
      <c r="AD11" s="437">
        <v>2</v>
      </c>
      <c r="AE11" s="437" t="s">
        <v>23</v>
      </c>
      <c r="AF11" s="446" t="s">
        <v>23</v>
      </c>
    </row>
    <row r="12" spans="1:32" s="60" customFormat="1" ht="33" customHeight="1">
      <c r="A12" s="179">
        <v>2019</v>
      </c>
      <c r="B12" s="436">
        <v>50</v>
      </c>
      <c r="C12" s="437" t="s">
        <v>23</v>
      </c>
      <c r="D12" s="437" t="s">
        <v>23</v>
      </c>
      <c r="E12" s="437" t="s">
        <v>23</v>
      </c>
      <c r="F12" s="437">
        <v>43</v>
      </c>
      <c r="G12" s="437" t="s">
        <v>23</v>
      </c>
      <c r="H12" s="437" t="s">
        <v>23</v>
      </c>
      <c r="I12" s="437" t="s">
        <v>23</v>
      </c>
      <c r="J12" s="437" t="s">
        <v>23</v>
      </c>
      <c r="K12" s="437" t="s">
        <v>23</v>
      </c>
      <c r="L12" s="437">
        <v>4</v>
      </c>
      <c r="M12" s="437" t="s">
        <v>23</v>
      </c>
      <c r="N12" s="437">
        <v>3</v>
      </c>
      <c r="O12" s="446" t="s">
        <v>23</v>
      </c>
      <c r="P12" s="179">
        <v>2019</v>
      </c>
      <c r="Q12" s="436" t="s">
        <v>23</v>
      </c>
      <c r="R12" s="437" t="s">
        <v>23</v>
      </c>
      <c r="S12" s="437" t="s">
        <v>23</v>
      </c>
      <c r="T12" s="437" t="s">
        <v>23</v>
      </c>
      <c r="U12" s="437" t="s">
        <v>23</v>
      </c>
      <c r="V12" s="437" t="s">
        <v>23</v>
      </c>
      <c r="W12" s="437">
        <v>664</v>
      </c>
      <c r="X12" s="437" t="s">
        <v>23</v>
      </c>
      <c r="Y12" s="437">
        <v>254</v>
      </c>
      <c r="Z12" s="437">
        <v>6</v>
      </c>
      <c r="AA12" s="437" t="s">
        <v>23</v>
      </c>
      <c r="AB12" s="437" t="s">
        <v>23</v>
      </c>
      <c r="AC12" s="437">
        <v>206</v>
      </c>
      <c r="AD12" s="437">
        <v>3</v>
      </c>
      <c r="AE12" s="437" t="s">
        <v>23</v>
      </c>
      <c r="AF12" s="446">
        <v>3</v>
      </c>
    </row>
    <row r="13" spans="1:32" s="60" customFormat="1" ht="33" customHeight="1">
      <c r="A13" s="179">
        <v>2020</v>
      </c>
      <c r="B13" s="496">
        <v>12</v>
      </c>
      <c r="C13" s="493" t="s">
        <v>257</v>
      </c>
      <c r="D13" s="493" t="s">
        <v>257</v>
      </c>
      <c r="E13" s="493" t="s">
        <v>257</v>
      </c>
      <c r="F13" s="493">
        <v>9</v>
      </c>
      <c r="G13" s="493" t="s">
        <v>257</v>
      </c>
      <c r="H13" s="493" t="s">
        <v>257</v>
      </c>
      <c r="I13" s="493" t="s">
        <v>257</v>
      </c>
      <c r="J13" s="493" t="s">
        <v>257</v>
      </c>
      <c r="K13" s="493" t="s">
        <v>257</v>
      </c>
      <c r="L13" s="493" t="s">
        <v>257</v>
      </c>
      <c r="M13" s="493" t="s">
        <v>257</v>
      </c>
      <c r="N13" s="493">
        <v>3</v>
      </c>
      <c r="O13" s="494" t="s">
        <v>257</v>
      </c>
      <c r="P13" s="179">
        <v>2020</v>
      </c>
      <c r="Q13" s="496" t="s">
        <v>257</v>
      </c>
      <c r="R13" s="493" t="s">
        <v>257</v>
      </c>
      <c r="S13" s="493">
        <v>3</v>
      </c>
      <c r="T13" s="493" t="s">
        <v>257</v>
      </c>
      <c r="U13" s="493" t="s">
        <v>257</v>
      </c>
      <c r="V13" s="493" t="s">
        <v>257</v>
      </c>
      <c r="W13" s="493">
        <v>195</v>
      </c>
      <c r="X13" s="493" t="s">
        <v>257</v>
      </c>
      <c r="Y13" s="493">
        <v>175</v>
      </c>
      <c r="Z13" s="493">
        <v>3</v>
      </c>
      <c r="AA13" s="493">
        <v>1</v>
      </c>
      <c r="AB13" s="493" t="s">
        <v>257</v>
      </c>
      <c r="AC13" s="493">
        <v>150</v>
      </c>
      <c r="AD13" s="493">
        <v>3</v>
      </c>
      <c r="AE13" s="493" t="s">
        <v>257</v>
      </c>
      <c r="AF13" s="494" t="s">
        <v>257</v>
      </c>
    </row>
    <row r="14" spans="1:32" s="229" customFormat="1" ht="33" customHeight="1">
      <c r="A14" s="184">
        <v>2021</v>
      </c>
      <c r="B14" s="495" t="s">
        <v>261</v>
      </c>
      <c r="C14" s="491" t="s">
        <v>261</v>
      </c>
      <c r="D14" s="491" t="s">
        <v>261</v>
      </c>
      <c r="E14" s="491" t="s">
        <v>261</v>
      </c>
      <c r="F14" s="491" t="s">
        <v>261</v>
      </c>
      <c r="G14" s="491" t="s">
        <v>261</v>
      </c>
      <c r="H14" s="491" t="s">
        <v>261</v>
      </c>
      <c r="I14" s="491" t="s">
        <v>261</v>
      </c>
      <c r="J14" s="491" t="s">
        <v>261</v>
      </c>
      <c r="K14" s="491" t="s">
        <v>261</v>
      </c>
      <c r="L14" s="491" t="s">
        <v>261</v>
      </c>
      <c r="M14" s="491" t="s">
        <v>261</v>
      </c>
      <c r="N14" s="491" t="s">
        <v>261</v>
      </c>
      <c r="O14" s="492" t="s">
        <v>261</v>
      </c>
      <c r="P14" s="184">
        <v>2021</v>
      </c>
      <c r="Q14" s="495">
        <v>154</v>
      </c>
      <c r="R14" s="491">
        <v>1</v>
      </c>
      <c r="S14" s="491">
        <v>212</v>
      </c>
      <c r="T14" s="491" t="s">
        <v>261</v>
      </c>
      <c r="U14" s="491">
        <v>2</v>
      </c>
      <c r="V14" s="491" t="s">
        <v>261</v>
      </c>
      <c r="W14" s="491">
        <v>3</v>
      </c>
      <c r="X14" s="491" t="s">
        <v>261</v>
      </c>
      <c r="Y14" s="491">
        <v>142</v>
      </c>
      <c r="Z14" s="491" t="s">
        <v>260</v>
      </c>
      <c r="AA14" s="491" t="s">
        <v>261</v>
      </c>
      <c r="AB14" s="491" t="s">
        <v>261</v>
      </c>
      <c r="AC14" s="491">
        <v>4</v>
      </c>
      <c r="AD14" s="491" t="s">
        <v>261</v>
      </c>
      <c r="AE14" s="491">
        <v>96</v>
      </c>
      <c r="AF14" s="492" t="s">
        <v>261</v>
      </c>
    </row>
    <row r="15" spans="1:32" s="263" customFormat="1" ht="25.5" customHeight="1">
      <c r="A15" s="817" t="s">
        <v>626</v>
      </c>
      <c r="B15" s="893" t="s">
        <v>650</v>
      </c>
      <c r="C15" s="892"/>
      <c r="D15" s="892"/>
      <c r="E15" s="892"/>
      <c r="F15" s="892"/>
      <c r="G15" s="892"/>
      <c r="H15" s="892"/>
      <c r="I15" s="892"/>
      <c r="J15" s="892"/>
      <c r="K15" s="892"/>
      <c r="L15" s="892"/>
      <c r="M15" s="892"/>
      <c r="N15" s="892"/>
      <c r="O15" s="895"/>
      <c r="P15" s="817" t="s">
        <v>628</v>
      </c>
      <c r="Q15" s="892" t="s">
        <v>651</v>
      </c>
      <c r="R15" s="892"/>
      <c r="S15" s="892"/>
      <c r="T15" s="892"/>
      <c r="U15" s="892"/>
      <c r="V15" s="892"/>
      <c r="W15" s="892"/>
      <c r="X15" s="892"/>
      <c r="Y15" s="892"/>
      <c r="Z15" s="892"/>
      <c r="AA15" s="892"/>
      <c r="AB15" s="892"/>
      <c r="AC15" s="892"/>
      <c r="AD15" s="895"/>
      <c r="AE15" s="959" t="s">
        <v>652</v>
      </c>
      <c r="AF15" s="901"/>
    </row>
    <row r="16" spans="1:32" s="263" customFormat="1" ht="42" customHeight="1">
      <c r="A16" s="974"/>
      <c r="B16" s="799" t="s">
        <v>653</v>
      </c>
      <c r="C16" s="800"/>
      <c r="D16" s="257" t="s">
        <v>654</v>
      </c>
      <c r="E16" s="247"/>
      <c r="F16" s="257" t="s">
        <v>655</v>
      </c>
      <c r="G16" s="248"/>
      <c r="H16" s="257" t="s">
        <v>656</v>
      </c>
      <c r="I16" s="248"/>
      <c r="J16" s="258" t="s">
        <v>657</v>
      </c>
      <c r="K16" s="244"/>
      <c r="L16" s="259" t="s">
        <v>658</v>
      </c>
      <c r="M16" s="248"/>
      <c r="N16" s="257" t="s">
        <v>659</v>
      </c>
      <c r="O16" s="248"/>
      <c r="P16" s="974"/>
      <c r="Q16" s="959" t="s">
        <v>660</v>
      </c>
      <c r="R16" s="800"/>
      <c r="S16" s="959" t="s">
        <v>661</v>
      </c>
      <c r="T16" s="901"/>
      <c r="U16" s="959" t="s">
        <v>662</v>
      </c>
      <c r="V16" s="901"/>
      <c r="W16" s="959" t="s">
        <v>663</v>
      </c>
      <c r="X16" s="901"/>
      <c r="Y16" s="959" t="s">
        <v>664</v>
      </c>
      <c r="Z16" s="901"/>
      <c r="AA16" s="959" t="s">
        <v>665</v>
      </c>
      <c r="AB16" s="901"/>
      <c r="AC16" s="959" t="s">
        <v>666</v>
      </c>
      <c r="AD16" s="800"/>
      <c r="AE16" s="960"/>
      <c r="AF16" s="902"/>
    </row>
    <row r="17" spans="1:32" s="263" customFormat="1" ht="25.5" customHeight="1">
      <c r="A17" s="975"/>
      <c r="B17" s="469" t="s">
        <v>637</v>
      </c>
      <c r="C17" s="241" t="s">
        <v>667</v>
      </c>
      <c r="D17" s="469" t="s">
        <v>668</v>
      </c>
      <c r="E17" s="438" t="s">
        <v>642</v>
      </c>
      <c r="F17" s="469" t="s">
        <v>643</v>
      </c>
      <c r="G17" s="438" t="s">
        <v>644</v>
      </c>
      <c r="H17" s="469" t="s">
        <v>649</v>
      </c>
      <c r="I17" s="438" t="s">
        <v>644</v>
      </c>
      <c r="J17" s="469" t="s">
        <v>643</v>
      </c>
      <c r="K17" s="438" t="s">
        <v>642</v>
      </c>
      <c r="L17" s="469" t="s">
        <v>643</v>
      </c>
      <c r="M17" s="438" t="s">
        <v>644</v>
      </c>
      <c r="N17" s="469" t="s">
        <v>649</v>
      </c>
      <c r="O17" s="438" t="s">
        <v>644</v>
      </c>
      <c r="P17" s="975"/>
      <c r="Q17" s="255" t="s">
        <v>637</v>
      </c>
      <c r="R17" s="256" t="s">
        <v>640</v>
      </c>
      <c r="S17" s="255" t="s">
        <v>669</v>
      </c>
      <c r="T17" s="256" t="s">
        <v>640</v>
      </c>
      <c r="U17" s="255" t="s">
        <v>669</v>
      </c>
      <c r="V17" s="256" t="s">
        <v>644</v>
      </c>
      <c r="W17" s="255" t="s">
        <v>643</v>
      </c>
      <c r="X17" s="256" t="s">
        <v>640</v>
      </c>
      <c r="Y17" s="255" t="s">
        <v>643</v>
      </c>
      <c r="Z17" s="256" t="s">
        <v>644</v>
      </c>
      <c r="AA17" s="255" t="s">
        <v>669</v>
      </c>
      <c r="AB17" s="256" t="s">
        <v>670</v>
      </c>
      <c r="AC17" s="255" t="s">
        <v>641</v>
      </c>
      <c r="AD17" s="256" t="s">
        <v>642</v>
      </c>
      <c r="AE17" s="255" t="s">
        <v>641</v>
      </c>
      <c r="AF17" s="256" t="s">
        <v>642</v>
      </c>
    </row>
    <row r="18" spans="1:32" s="61" customFormat="1" ht="33" customHeight="1">
      <c r="A18" s="179">
        <v>2016</v>
      </c>
      <c r="B18" s="437">
        <v>587</v>
      </c>
      <c r="C18" s="437" t="s">
        <v>23</v>
      </c>
      <c r="D18" s="437" t="s">
        <v>23</v>
      </c>
      <c r="E18" s="437" t="s">
        <v>23</v>
      </c>
      <c r="F18" s="437" t="s">
        <v>23</v>
      </c>
      <c r="G18" s="437" t="s">
        <v>23</v>
      </c>
      <c r="H18" s="437">
        <v>1</v>
      </c>
      <c r="I18" s="437" t="s">
        <v>23</v>
      </c>
      <c r="J18" s="480" t="s">
        <v>23</v>
      </c>
      <c r="K18" s="437" t="s">
        <v>23</v>
      </c>
      <c r="L18" s="437">
        <v>187</v>
      </c>
      <c r="M18" s="437" t="s">
        <v>23</v>
      </c>
      <c r="N18" s="437" t="s">
        <v>23</v>
      </c>
      <c r="O18" s="446" t="s">
        <v>23</v>
      </c>
      <c r="P18" s="179">
        <v>2016</v>
      </c>
      <c r="Q18" s="480">
        <v>53</v>
      </c>
      <c r="R18" s="437" t="s">
        <v>23</v>
      </c>
      <c r="S18" s="437">
        <v>29</v>
      </c>
      <c r="T18" s="437" t="s">
        <v>23</v>
      </c>
      <c r="U18" s="437" t="s">
        <v>23</v>
      </c>
      <c r="V18" s="437" t="s">
        <v>23</v>
      </c>
      <c r="W18" s="437" t="s">
        <v>23</v>
      </c>
      <c r="X18" s="437" t="s">
        <v>23</v>
      </c>
      <c r="Y18" s="437">
        <v>1</v>
      </c>
      <c r="Z18" s="437" t="s">
        <v>23</v>
      </c>
      <c r="AA18" s="437" t="s">
        <v>23</v>
      </c>
      <c r="AB18" s="437" t="s">
        <v>23</v>
      </c>
      <c r="AC18" s="437">
        <v>6</v>
      </c>
      <c r="AD18" s="437" t="s">
        <v>23</v>
      </c>
      <c r="AE18" s="480" t="s">
        <v>23</v>
      </c>
      <c r="AF18" s="446" t="s">
        <v>23</v>
      </c>
    </row>
    <row r="19" spans="1:32" s="61" customFormat="1" ht="33" customHeight="1">
      <c r="A19" s="179">
        <v>2017</v>
      </c>
      <c r="B19" s="437">
        <v>994</v>
      </c>
      <c r="C19" s="437" t="s">
        <v>23</v>
      </c>
      <c r="D19" s="437" t="s">
        <v>23</v>
      </c>
      <c r="E19" s="437" t="s">
        <v>23</v>
      </c>
      <c r="F19" s="437" t="s">
        <v>23</v>
      </c>
      <c r="G19" s="437" t="s">
        <v>23</v>
      </c>
      <c r="H19" s="437" t="s">
        <v>23</v>
      </c>
      <c r="I19" s="437" t="s">
        <v>23</v>
      </c>
      <c r="J19" s="480" t="s">
        <v>23</v>
      </c>
      <c r="K19" s="437" t="s">
        <v>23</v>
      </c>
      <c r="L19" s="437">
        <v>213</v>
      </c>
      <c r="M19" s="437" t="s">
        <v>23</v>
      </c>
      <c r="N19" s="437" t="s">
        <v>23</v>
      </c>
      <c r="O19" s="446" t="s">
        <v>23</v>
      </c>
      <c r="P19" s="179">
        <v>2017</v>
      </c>
      <c r="Q19" s="480">
        <v>40</v>
      </c>
      <c r="R19" s="437" t="s">
        <v>23</v>
      </c>
      <c r="S19" s="437">
        <v>25</v>
      </c>
      <c r="T19" s="437" t="s">
        <v>23</v>
      </c>
      <c r="U19" s="437">
        <v>3</v>
      </c>
      <c r="V19" s="437" t="s">
        <v>23</v>
      </c>
      <c r="W19" s="437" t="s">
        <v>23</v>
      </c>
      <c r="X19" s="437" t="s">
        <v>23</v>
      </c>
      <c r="Y19" s="437">
        <v>93</v>
      </c>
      <c r="Z19" s="437" t="s">
        <v>23</v>
      </c>
      <c r="AA19" s="437" t="s">
        <v>23</v>
      </c>
      <c r="AB19" s="437" t="s">
        <v>23</v>
      </c>
      <c r="AC19" s="437">
        <v>7</v>
      </c>
      <c r="AD19" s="437" t="s">
        <v>23</v>
      </c>
      <c r="AE19" s="480" t="s">
        <v>23</v>
      </c>
      <c r="AF19" s="446" t="s">
        <v>23</v>
      </c>
    </row>
    <row r="20" spans="1:32" s="61" customFormat="1" ht="33" customHeight="1">
      <c r="A20" s="179">
        <v>2018</v>
      </c>
      <c r="B20" s="437">
        <v>956</v>
      </c>
      <c r="C20" s="437" t="s">
        <v>23</v>
      </c>
      <c r="D20" s="437" t="s">
        <v>23</v>
      </c>
      <c r="E20" s="437" t="s">
        <v>23</v>
      </c>
      <c r="F20" s="437">
        <v>1</v>
      </c>
      <c r="G20" s="437" t="s">
        <v>23</v>
      </c>
      <c r="H20" s="437" t="s">
        <v>23</v>
      </c>
      <c r="I20" s="437" t="s">
        <v>23</v>
      </c>
      <c r="J20" s="437" t="s">
        <v>23</v>
      </c>
      <c r="K20" s="437" t="s">
        <v>23</v>
      </c>
      <c r="L20" s="437">
        <v>187</v>
      </c>
      <c r="M20" s="437" t="s">
        <v>23</v>
      </c>
      <c r="N20" s="437" t="s">
        <v>23</v>
      </c>
      <c r="O20" s="446" t="s">
        <v>23</v>
      </c>
      <c r="P20" s="179">
        <v>2018</v>
      </c>
      <c r="Q20" s="480">
        <v>60</v>
      </c>
      <c r="R20" s="437" t="s">
        <v>23</v>
      </c>
      <c r="S20" s="437">
        <v>13</v>
      </c>
      <c r="T20" s="437" t="s">
        <v>23</v>
      </c>
      <c r="U20" s="437" t="s">
        <v>23</v>
      </c>
      <c r="V20" s="437" t="s">
        <v>23</v>
      </c>
      <c r="W20" s="437" t="s">
        <v>23</v>
      </c>
      <c r="X20" s="437" t="s">
        <v>23</v>
      </c>
      <c r="Y20" s="437">
        <v>1</v>
      </c>
      <c r="Z20" s="437" t="s">
        <v>23</v>
      </c>
      <c r="AA20" s="437" t="s">
        <v>23</v>
      </c>
      <c r="AB20" s="437" t="s">
        <v>23</v>
      </c>
      <c r="AC20" s="437">
        <v>4</v>
      </c>
      <c r="AD20" s="437" t="s">
        <v>23</v>
      </c>
      <c r="AE20" s="437">
        <v>3</v>
      </c>
      <c r="AF20" s="446" t="s">
        <v>341</v>
      </c>
    </row>
    <row r="21" spans="1:32" s="61" customFormat="1" ht="33" customHeight="1">
      <c r="A21" s="179">
        <v>2019</v>
      </c>
      <c r="B21" s="437">
        <v>829</v>
      </c>
      <c r="C21" s="437" t="s">
        <v>23</v>
      </c>
      <c r="D21" s="437" t="s">
        <v>23</v>
      </c>
      <c r="E21" s="437" t="s">
        <v>23</v>
      </c>
      <c r="F21" s="437">
        <v>4</v>
      </c>
      <c r="G21" s="437" t="s">
        <v>23</v>
      </c>
      <c r="H21" s="437" t="s">
        <v>23</v>
      </c>
      <c r="I21" s="437" t="s">
        <v>23</v>
      </c>
      <c r="J21" s="437" t="s">
        <v>23</v>
      </c>
      <c r="K21" s="437" t="s">
        <v>23</v>
      </c>
      <c r="L21" s="437">
        <v>161</v>
      </c>
      <c r="M21" s="437" t="s">
        <v>23</v>
      </c>
      <c r="N21" s="437" t="s">
        <v>23</v>
      </c>
      <c r="O21" s="446" t="s">
        <v>23</v>
      </c>
      <c r="P21" s="179">
        <v>2019</v>
      </c>
      <c r="Q21" s="480">
        <v>23</v>
      </c>
      <c r="R21" s="437" t="s">
        <v>23</v>
      </c>
      <c r="S21" s="437">
        <v>21</v>
      </c>
      <c r="T21" s="437" t="s">
        <v>23</v>
      </c>
      <c r="U21" s="437" t="s">
        <v>23</v>
      </c>
      <c r="V21" s="437" t="s">
        <v>23</v>
      </c>
      <c r="W21" s="437" t="s">
        <v>23</v>
      </c>
      <c r="X21" s="437" t="s">
        <v>23</v>
      </c>
      <c r="Y21" s="437">
        <v>3</v>
      </c>
      <c r="Z21" s="437" t="s">
        <v>23</v>
      </c>
      <c r="AA21" s="437">
        <v>1</v>
      </c>
      <c r="AB21" s="437" t="s">
        <v>23</v>
      </c>
      <c r="AC21" s="437" t="s">
        <v>23</v>
      </c>
      <c r="AD21" s="437" t="s">
        <v>23</v>
      </c>
      <c r="AE21" s="437" t="s">
        <v>23</v>
      </c>
      <c r="AF21" s="446" t="s">
        <v>340</v>
      </c>
    </row>
    <row r="22" spans="1:32" s="61" customFormat="1" ht="33" customHeight="1">
      <c r="A22" s="179">
        <v>2020</v>
      </c>
      <c r="B22" s="493">
        <v>301</v>
      </c>
      <c r="C22" s="493" t="s">
        <v>257</v>
      </c>
      <c r="D22" s="493" t="s">
        <v>257</v>
      </c>
      <c r="E22" s="493" t="s">
        <v>257</v>
      </c>
      <c r="F22" s="493" t="s">
        <v>257</v>
      </c>
      <c r="G22" s="493" t="s">
        <v>257</v>
      </c>
      <c r="H22" s="493" t="s">
        <v>257</v>
      </c>
      <c r="I22" s="493" t="s">
        <v>257</v>
      </c>
      <c r="J22" s="493" t="s">
        <v>257</v>
      </c>
      <c r="K22" s="493" t="s">
        <v>257</v>
      </c>
      <c r="L22" s="493">
        <v>103</v>
      </c>
      <c r="M22" s="493" t="s">
        <v>257</v>
      </c>
      <c r="N22" s="493" t="s">
        <v>257</v>
      </c>
      <c r="O22" s="494" t="s">
        <v>257</v>
      </c>
      <c r="P22" s="179">
        <v>2020</v>
      </c>
      <c r="Q22" s="155">
        <v>5</v>
      </c>
      <c r="R22" s="493" t="s">
        <v>257</v>
      </c>
      <c r="S22" s="493">
        <v>16</v>
      </c>
      <c r="T22" s="493" t="s">
        <v>257</v>
      </c>
      <c r="U22" s="493" t="s">
        <v>257</v>
      </c>
      <c r="V22" s="493" t="s">
        <v>257</v>
      </c>
      <c r="W22" s="493" t="s">
        <v>257</v>
      </c>
      <c r="X22" s="493" t="s">
        <v>257</v>
      </c>
      <c r="Y22" s="493">
        <v>1</v>
      </c>
      <c r="Z22" s="493" t="s">
        <v>257</v>
      </c>
      <c r="AA22" s="493">
        <v>2</v>
      </c>
      <c r="AB22" s="493" t="s">
        <v>257</v>
      </c>
      <c r="AC22" s="493" t="s">
        <v>257</v>
      </c>
      <c r="AD22" s="493" t="s">
        <v>257</v>
      </c>
      <c r="AE22" s="493" t="s">
        <v>257</v>
      </c>
      <c r="AF22" s="494" t="s">
        <v>257</v>
      </c>
    </row>
    <row r="23" spans="1:32" s="230" customFormat="1" ht="33" customHeight="1">
      <c r="A23" s="184">
        <v>2021</v>
      </c>
      <c r="B23" s="491">
        <v>575</v>
      </c>
      <c r="C23" s="491">
        <v>1</v>
      </c>
      <c r="D23" s="491">
        <v>4</v>
      </c>
      <c r="E23" s="491" t="s">
        <v>261</v>
      </c>
      <c r="F23" s="491">
        <v>3</v>
      </c>
      <c r="G23" s="491" t="s">
        <v>261</v>
      </c>
      <c r="H23" s="491">
        <v>1</v>
      </c>
      <c r="I23" s="491" t="s">
        <v>261</v>
      </c>
      <c r="J23" s="491">
        <v>23</v>
      </c>
      <c r="K23" s="491" t="s">
        <v>261</v>
      </c>
      <c r="L23" s="491" t="s">
        <v>340</v>
      </c>
      <c r="M23" s="491" t="s">
        <v>261</v>
      </c>
      <c r="N23" s="491">
        <v>173</v>
      </c>
      <c r="O23" s="492" t="s">
        <v>261</v>
      </c>
      <c r="P23" s="184">
        <v>2021</v>
      </c>
      <c r="Q23" s="720">
        <v>1</v>
      </c>
      <c r="R23" s="491" t="s">
        <v>261</v>
      </c>
      <c r="S23" s="491" t="s">
        <v>261</v>
      </c>
      <c r="T23" s="491" t="s">
        <v>261</v>
      </c>
      <c r="U23" s="491">
        <v>32</v>
      </c>
      <c r="V23" s="491" t="s">
        <v>261</v>
      </c>
      <c r="W23" s="491">
        <v>3</v>
      </c>
      <c r="X23" s="491" t="s">
        <v>261</v>
      </c>
      <c r="Y23" s="491" t="s">
        <v>261</v>
      </c>
      <c r="Z23" s="491" t="s">
        <v>261</v>
      </c>
      <c r="AA23" s="491">
        <v>1</v>
      </c>
      <c r="AB23" s="491" t="s">
        <v>261</v>
      </c>
      <c r="AC23" s="491">
        <v>5</v>
      </c>
      <c r="AD23" s="491" t="s">
        <v>261</v>
      </c>
      <c r="AE23" s="491" t="s">
        <v>261</v>
      </c>
      <c r="AF23" s="492" t="s">
        <v>257</v>
      </c>
    </row>
    <row r="24" spans="1:32" ht="15" customHeight="1">
      <c r="A24" s="38" t="s">
        <v>101</v>
      </c>
      <c r="B24" s="172"/>
      <c r="C24" s="172"/>
      <c r="D24" s="172"/>
      <c r="E24" s="231"/>
      <c r="F24" s="231"/>
      <c r="G24" s="38"/>
      <c r="H24" s="172"/>
      <c r="I24" s="172"/>
      <c r="J24" s="172"/>
      <c r="K24" s="172"/>
      <c r="L24" s="172"/>
      <c r="M24" s="172"/>
      <c r="N24" s="172"/>
      <c r="O24" s="172"/>
      <c r="P24" s="217" t="s">
        <v>101</v>
      </c>
      <c r="Q24" s="172"/>
      <c r="R24" s="134"/>
      <c r="S24" s="134"/>
      <c r="T24" s="134"/>
      <c r="U24" s="134"/>
      <c r="V24" s="133"/>
      <c r="W24" s="133"/>
      <c r="X24" s="127"/>
      <c r="Y24" s="134"/>
      <c r="Z24" s="134"/>
      <c r="AA24" s="134"/>
      <c r="AB24" s="134"/>
      <c r="AC24" s="134"/>
      <c r="AD24" s="232"/>
      <c r="AE24" s="232"/>
    </row>
    <row r="25" spans="1:32" ht="15.75" customHeight="1">
      <c r="A25" s="233"/>
      <c r="B25" s="59"/>
      <c r="C25" s="59"/>
      <c r="D25" s="719"/>
      <c r="E25" s="234"/>
      <c r="F25" s="234"/>
      <c r="H25" s="232"/>
      <c r="P25" s="233"/>
    </row>
    <row r="26" spans="1:32" ht="15.75" customHeight="1"/>
    <row r="27" spans="1:32" ht="15.75" customHeight="1">
      <c r="AD27" s="721"/>
      <c r="AE27" s="235"/>
    </row>
    <row r="28" spans="1:32" ht="15.75" customHeight="1"/>
    <row r="29" spans="1:32" ht="15.75" customHeight="1">
      <c r="M29" s="722"/>
    </row>
    <row r="30" spans="1:32" ht="15.75" customHeight="1"/>
    <row r="31" spans="1:32" ht="15.75" customHeight="1"/>
    <row r="32" spans="1:32" ht="15.75" customHeight="1"/>
    <row r="33" spans="27:27" ht="15.75" customHeight="1">
      <c r="AA33" s="722"/>
    </row>
  </sheetData>
  <mergeCells count="39">
    <mergeCell ref="A15:A17"/>
    <mergeCell ref="B16:C16"/>
    <mergeCell ref="P15:P17"/>
    <mergeCell ref="F7:G7"/>
    <mergeCell ref="L7:M7"/>
    <mergeCell ref="J7:K7"/>
    <mergeCell ref="H7:I7"/>
    <mergeCell ref="P6:P8"/>
    <mergeCell ref="N7:O7"/>
    <mergeCell ref="B6:O6"/>
    <mergeCell ref="B15:O15"/>
    <mergeCell ref="A6:A8"/>
    <mergeCell ref="B7:C7"/>
    <mergeCell ref="D7:E7"/>
    <mergeCell ref="A3:O3"/>
    <mergeCell ref="P3:AF3"/>
    <mergeCell ref="A4:O4"/>
    <mergeCell ref="P4:AF4"/>
    <mergeCell ref="C5:L5"/>
    <mergeCell ref="M5:O5"/>
    <mergeCell ref="Q7:R7"/>
    <mergeCell ref="Q6:X6"/>
    <mergeCell ref="AE7:AF7"/>
    <mergeCell ref="AC7:AD7"/>
    <mergeCell ref="AA7:AB7"/>
    <mergeCell ref="Y7:Z7"/>
    <mergeCell ref="U7:V7"/>
    <mergeCell ref="W7:X7"/>
    <mergeCell ref="Y6:AF6"/>
    <mergeCell ref="S7:T7"/>
    <mergeCell ref="Q15:AD15"/>
    <mergeCell ref="AE15:AF16"/>
    <mergeCell ref="Q16:R16"/>
    <mergeCell ref="S16:T16"/>
    <mergeCell ref="U16:V16"/>
    <mergeCell ref="W16:X16"/>
    <mergeCell ref="Y16:Z16"/>
    <mergeCell ref="AA16:AB16"/>
    <mergeCell ref="AC16:AD16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30</vt:i4>
      </vt:variant>
      <vt:variant>
        <vt:lpstr>이름이 지정된 범위</vt:lpstr>
      </vt:variant>
      <vt:variant>
        <vt:i4>31</vt:i4>
      </vt:variant>
    </vt:vector>
  </HeadingPairs>
  <TitlesOfParts>
    <vt:vector size="61" baseType="lpstr">
      <vt:lpstr>1.의료기관</vt:lpstr>
      <vt:lpstr>2.의료기관종사의료인력</vt:lpstr>
      <vt:lpstr>3. 보건소 인력 </vt:lpstr>
      <vt:lpstr>4.보건지소및진료소인력</vt:lpstr>
      <vt:lpstr>5.의약품등제조업소 및 판매업소</vt:lpstr>
      <vt:lpstr>6.식품위생관계업소</vt:lpstr>
      <vt:lpstr>7.공중위생관계업소 </vt:lpstr>
      <vt:lpstr>8.예방접종</vt:lpstr>
      <vt:lpstr>9.법정전염병 발생및사망</vt:lpstr>
      <vt:lpstr>10.결핵환자현황</vt:lpstr>
      <vt:lpstr>11.보건소 구강보건사업실적</vt:lpstr>
      <vt:lpstr>12.모자보건사업실적 </vt:lpstr>
      <vt:lpstr>13.건강보험 적용인구</vt:lpstr>
      <vt:lpstr>14. 건강보험대상자 진료실적</vt:lpstr>
      <vt:lpstr>15.국민연금가입자</vt:lpstr>
      <vt:lpstr>16.국민연금급여지급현황</vt:lpstr>
      <vt:lpstr>17.노인여가복지시설</vt:lpstr>
      <vt:lpstr>18.노인주거복지시설</vt:lpstr>
      <vt:lpstr>19.노인의료복지시설</vt:lpstr>
      <vt:lpstr>20.재가노인복지시설</vt:lpstr>
      <vt:lpstr>21.국민기초생활보장수급자 </vt:lpstr>
      <vt:lpstr>22.기초연금 수급자 수</vt:lpstr>
      <vt:lpstr>23.여성복지시설</vt:lpstr>
      <vt:lpstr>24.여성폭력상담</vt:lpstr>
      <vt:lpstr>25.아동복지시설 </vt:lpstr>
      <vt:lpstr>26.장애인복지생활시설</vt:lpstr>
      <vt:lpstr>27.장애인등록현황</vt:lpstr>
      <vt:lpstr>28.헌혈사업실적</vt:lpstr>
      <vt:lpstr>29.어린이집</vt:lpstr>
      <vt:lpstr>30.자원봉사자 현황</vt:lpstr>
      <vt:lpstr>'1.의료기관'!Print_Area</vt:lpstr>
      <vt:lpstr>'10.결핵환자현황'!Print_Area</vt:lpstr>
      <vt:lpstr>'11.보건소 구강보건사업실적'!Print_Area</vt:lpstr>
      <vt:lpstr>'12.모자보건사업실적 '!Print_Area</vt:lpstr>
      <vt:lpstr>'13.건강보험 적용인구'!Print_Area</vt:lpstr>
      <vt:lpstr>'14. 건강보험대상자 진료실적'!Print_Area</vt:lpstr>
      <vt:lpstr>'15.국민연금가입자'!Print_Area</vt:lpstr>
      <vt:lpstr>'16.국민연금급여지급현황'!Print_Area</vt:lpstr>
      <vt:lpstr>'17.노인여가복지시설'!Print_Area</vt:lpstr>
      <vt:lpstr>'18.노인주거복지시설'!Print_Area</vt:lpstr>
      <vt:lpstr>'19.노인의료복지시설'!Print_Area</vt:lpstr>
      <vt:lpstr>'2.의료기관종사의료인력'!Print_Area</vt:lpstr>
      <vt:lpstr>'20.재가노인복지시설'!Print_Area</vt:lpstr>
      <vt:lpstr>'21.국민기초생활보장수급자 '!Print_Area</vt:lpstr>
      <vt:lpstr>'22.기초연금 수급자 수'!Print_Area</vt:lpstr>
      <vt:lpstr>'23.여성복지시설'!Print_Area</vt:lpstr>
      <vt:lpstr>'24.여성폭력상담'!Print_Area</vt:lpstr>
      <vt:lpstr>'25.아동복지시설 '!Print_Area</vt:lpstr>
      <vt:lpstr>'26.장애인복지생활시설'!Print_Area</vt:lpstr>
      <vt:lpstr>'27.장애인등록현황'!Print_Area</vt:lpstr>
      <vt:lpstr>'28.헌혈사업실적'!Print_Area</vt:lpstr>
      <vt:lpstr>'29.어린이집'!Print_Area</vt:lpstr>
      <vt:lpstr>'3. 보건소 인력 '!Print_Area</vt:lpstr>
      <vt:lpstr>'30.자원봉사자 현황'!Print_Area</vt:lpstr>
      <vt:lpstr>'4.보건지소및진료소인력'!Print_Area</vt:lpstr>
      <vt:lpstr>'5.의약품등제조업소 및 판매업소'!Print_Area</vt:lpstr>
      <vt:lpstr>'6.식품위생관계업소'!Print_Area</vt:lpstr>
      <vt:lpstr>'7.공중위생관계업소 '!Print_Area</vt:lpstr>
      <vt:lpstr>'8.예방접종'!Print_Area</vt:lpstr>
      <vt:lpstr>'9.법정전염병 발생및사망'!Print_Area</vt:lpstr>
      <vt:lpstr>'21.국민기초생활보장수급자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2023-03-11T06:09:28Z</cp:lastPrinted>
  <dcterms:created xsi:type="dcterms:W3CDTF">2019-11-14T06:53:47Z</dcterms:created>
  <dcterms:modified xsi:type="dcterms:W3CDTF">2023-04-24T06:59:44Z</dcterms:modified>
</cp:coreProperties>
</file>